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400" windowHeight="7860" tabRatio="500"/>
  </bookViews>
  <sheets>
    <sheet name="Sayfa  1" sheetId="1" r:id="rId1"/>
  </sheets>
  <calcPr calcId="145621"/>
</workbook>
</file>

<file path=xl/calcChain.xml><?xml version="1.0" encoding="utf-8"?>
<calcChain xmlns="http://schemas.openxmlformats.org/spreadsheetml/2006/main">
  <c r="I85" i="1" l="1"/>
  <c r="J85" i="1"/>
  <c r="I84" i="1"/>
  <c r="J84" i="1"/>
  <c r="I83" i="1"/>
  <c r="J83" i="1"/>
  <c r="I82" i="1"/>
  <c r="J82" i="1"/>
  <c r="I80" i="1"/>
  <c r="J80" i="1"/>
  <c r="I18" i="1"/>
  <c r="J18" i="1"/>
  <c r="I15" i="1"/>
  <c r="J15" i="1"/>
  <c r="I14" i="1"/>
  <c r="J14" i="1"/>
  <c r="I16" i="1"/>
  <c r="J16" i="1"/>
  <c r="I13" i="1"/>
  <c r="J13" i="1"/>
  <c r="I28" i="1"/>
  <c r="J28" i="1"/>
  <c r="I81" i="1"/>
  <c r="J81" i="1"/>
  <c r="I79" i="1"/>
  <c r="J79" i="1"/>
  <c r="I78" i="1"/>
  <c r="J78" i="1"/>
  <c r="I77" i="1"/>
  <c r="J77" i="1"/>
  <c r="I76" i="1"/>
  <c r="J76" i="1"/>
  <c r="I75" i="1"/>
  <c r="J75" i="1"/>
  <c r="I74" i="1"/>
  <c r="J74" i="1"/>
  <c r="I73" i="1"/>
  <c r="J73" i="1"/>
  <c r="I72" i="1"/>
  <c r="J72" i="1"/>
  <c r="I71" i="1"/>
  <c r="J71" i="1"/>
  <c r="I70" i="1"/>
  <c r="J70" i="1"/>
  <c r="I69" i="1"/>
  <c r="J69" i="1"/>
  <c r="I68" i="1"/>
  <c r="J68" i="1"/>
  <c r="I67" i="1"/>
  <c r="J67" i="1"/>
  <c r="I66" i="1"/>
  <c r="J66" i="1"/>
  <c r="I65" i="1"/>
  <c r="J65" i="1"/>
  <c r="I64" i="1"/>
  <c r="J64" i="1"/>
  <c r="I63" i="1"/>
  <c r="J63" i="1"/>
  <c r="I62" i="1"/>
  <c r="J62" i="1"/>
  <c r="I61" i="1"/>
  <c r="J61" i="1"/>
  <c r="I60" i="1"/>
  <c r="J60" i="1"/>
  <c r="I59" i="1"/>
  <c r="J59" i="1"/>
  <c r="I58" i="1"/>
  <c r="J58" i="1"/>
  <c r="I57" i="1"/>
  <c r="J57" i="1"/>
  <c r="I56" i="1"/>
  <c r="J56" i="1"/>
  <c r="I55" i="1"/>
  <c r="J55" i="1"/>
  <c r="I54" i="1"/>
  <c r="J54" i="1"/>
  <c r="I53" i="1"/>
  <c r="J53" i="1"/>
  <c r="I52" i="1"/>
  <c r="J52" i="1"/>
  <c r="I51" i="1"/>
  <c r="J51" i="1"/>
  <c r="I50" i="1"/>
  <c r="J50" i="1"/>
  <c r="I49" i="1"/>
  <c r="J49" i="1"/>
  <c r="I48" i="1"/>
  <c r="J48" i="1"/>
  <c r="I47" i="1"/>
  <c r="J47" i="1"/>
  <c r="I46" i="1"/>
  <c r="J46" i="1"/>
  <c r="I45" i="1"/>
  <c r="J45" i="1"/>
  <c r="I44" i="1"/>
  <c r="J44" i="1"/>
  <c r="I43" i="1"/>
  <c r="J43" i="1"/>
  <c r="I42" i="1"/>
  <c r="J42" i="1"/>
  <c r="I41" i="1"/>
  <c r="J41" i="1"/>
  <c r="I40" i="1"/>
  <c r="J40" i="1"/>
  <c r="I39" i="1"/>
  <c r="J39" i="1"/>
  <c r="I37" i="1"/>
  <c r="J37" i="1"/>
  <c r="I38" i="1"/>
  <c r="J38" i="1"/>
  <c r="I36" i="1"/>
  <c r="J36" i="1"/>
  <c r="I35" i="1"/>
  <c r="J35" i="1"/>
  <c r="I34" i="1"/>
  <c r="J34" i="1"/>
  <c r="I33" i="1"/>
  <c r="J33" i="1"/>
  <c r="I32" i="1"/>
  <c r="J32" i="1"/>
  <c r="I30" i="1"/>
  <c r="J30" i="1"/>
  <c r="I31" i="1"/>
  <c r="J31" i="1"/>
  <c r="I29" i="1"/>
  <c r="J29" i="1"/>
  <c r="I27" i="1"/>
  <c r="J27" i="1"/>
  <c r="I25" i="1"/>
  <c r="J25" i="1"/>
  <c r="I26" i="1"/>
  <c r="J26" i="1"/>
  <c r="I24" i="1"/>
  <c r="J24" i="1"/>
  <c r="I23" i="1"/>
  <c r="J23" i="1"/>
  <c r="I22" i="1"/>
  <c r="J22" i="1"/>
  <c r="I21" i="1"/>
  <c r="J21" i="1"/>
  <c r="I20" i="1"/>
  <c r="J20" i="1"/>
  <c r="I19" i="1"/>
  <c r="J19" i="1"/>
  <c r="I17" i="1"/>
  <c r="J17" i="1"/>
  <c r="I11" i="1"/>
  <c r="J11" i="1"/>
  <c r="I12" i="1"/>
  <c r="J12" i="1"/>
</calcChain>
</file>

<file path=xl/sharedStrings.xml><?xml version="1.0" encoding="utf-8"?>
<sst xmlns="http://schemas.openxmlformats.org/spreadsheetml/2006/main" count="592" uniqueCount="335">
  <si>
    <t>Tehlike</t>
  </si>
  <si>
    <t>Tehlike Unsurları</t>
  </si>
  <si>
    <t>Olasılık</t>
  </si>
  <si>
    <t>Şiddet</t>
  </si>
  <si>
    <t>Risk
Puanı</t>
  </si>
  <si>
    <t>Sorumlular</t>
  </si>
  <si>
    <t>Mevzuat</t>
  </si>
  <si>
    <t>Termin Süresi</t>
  </si>
  <si>
    <t>Merdivenler</t>
  </si>
  <si>
    <t>Islak Zemin</t>
  </si>
  <si>
    <t>Çalışanların kayarak düşmeleri sonucu zarar görmeleri.</t>
  </si>
  <si>
    <t>İşyeri Bina Ve Eklentilerinde Alınacak Sağlık Ve Güvenlik Önlemlerine İlişkin Yönetmelik</t>
  </si>
  <si>
    <t>Bahçe</t>
  </si>
  <si>
    <t>Çatı</t>
  </si>
  <si>
    <t>Cisim Düşmesi,Maddi kayıp,Yaralanma</t>
  </si>
  <si>
    <t>Öğretmen/Personel Tuvaleti</t>
  </si>
  <si>
    <t>Böcek-Haşere</t>
  </si>
  <si>
    <t>Bakteri,Enfeksiyon hasatalıkları,İş Gücü Kaybı,Ölüm,Parazit Hastalıkları,Salgın hastalık,Virüsler</t>
  </si>
  <si>
    <t>29/07/2016</t>
  </si>
  <si>
    <t>Yangın Merdiveni</t>
  </si>
  <si>
    <t>Merdiven Sahanlığı</t>
  </si>
  <si>
    <t>Yangın merdiveninde bulunan eşyaların ve dolapların kaldırılarak yangın merdiveninin her zaman kullanılabilir durumda bulundurulması.</t>
  </si>
  <si>
    <t>Binaların Yangından Korunması Hakkında Yönetmelik</t>
  </si>
  <si>
    <t>Trabzan</t>
  </si>
  <si>
    <t>Ölüm,Takılıp Düşme,Yaralanma</t>
  </si>
  <si>
    <t>Öncelikli olarak yırtılarak kalkan parçaların kesilmesi, Merdiven basamak sahanlık bitim çıtalarının yenilenmesi, değiştirilmesi.</t>
  </si>
  <si>
    <t>Merdiven duvar tarafında tutamak bulunmaması.</t>
  </si>
  <si>
    <t>Kayma,Takılıp Düşme,Yaralanma</t>
  </si>
  <si>
    <t>Merdiven duvar tarafında tutamak yapılması.</t>
  </si>
  <si>
    <t>Acil Durum Organizasyonu</t>
  </si>
  <si>
    <t>Eğitim Yapıları Asgari Tasarım Standartları Kılavuzu 2015</t>
  </si>
  <si>
    <t>Biyolojik Faktörler</t>
  </si>
  <si>
    <t>Hijyen Eğitimi Yönetmeliği</t>
  </si>
  <si>
    <t>Kayma,Yaralanma</t>
  </si>
  <si>
    <t>Isı merkezi</t>
  </si>
  <si>
    <t>Elektrik Panosu</t>
  </si>
  <si>
    <t>Elektrik İç Tesisleri Yönetmeliği</t>
  </si>
  <si>
    <t>Periyodik Bakım</t>
  </si>
  <si>
    <t>İş gücü kaybı,Maddi kayıp,Patlama,Yaralanma,Yanık</t>
  </si>
  <si>
    <t>Kazanın düzenli olarak yıllık periyodik bakımlarının yapılması,</t>
  </si>
  <si>
    <t>İş Ekipmanlarının Kullanımında Sağlık Ve Güvenlik Şartları Yönetmeliği</t>
  </si>
  <si>
    <t>Talimatlar</t>
  </si>
  <si>
    <t>Isı merkezinde kazan çalıştırma ve çalışma talimatlarının bulunmaması.</t>
  </si>
  <si>
    <t>Elektrik odası</t>
  </si>
  <si>
    <t>Elektrikli Cihazlar</t>
  </si>
  <si>
    <t>Elektrik çarpması,İş gücü kaybı,Maddi kayıp,Ölüm,Yaralanma,Yangın,Yanık</t>
  </si>
  <si>
    <t>Elektrik odasının içinde bulunan malzemelerin boşaltılması, Yetkililer dışında elektrik odasına girişlerin engellenmesi için kapının sürekli olarak kilitli tutulması, Kapısına elektrik uyarı levhasının asılması.</t>
  </si>
  <si>
    <t>Kat Ofisi</t>
  </si>
  <si>
    <t>Dolap Üzerindeki Cisim</t>
  </si>
  <si>
    <t>Dolap</t>
  </si>
  <si>
    <t>Dolapların devrilmesi.</t>
  </si>
  <si>
    <t>Devrilme,Ezilme,Takılıp Düşme,Yaralanma</t>
  </si>
  <si>
    <t>Elektrik Kabloları</t>
  </si>
  <si>
    <t>Elektrik çarpması,Maddi kayıp,Takılıp Düşme,Yangın,Yaralanma</t>
  </si>
  <si>
    <t>Elektrik Tesisatı</t>
  </si>
  <si>
    <t>Elektrik tesisatının yıllık periyodik bakımlarının yapılmaması.</t>
  </si>
  <si>
    <t>Oda</t>
  </si>
  <si>
    <t>Cam Yüzeyler</t>
  </si>
  <si>
    <t>Müdür Yardımcısı Odası</t>
  </si>
  <si>
    <t>Ergonomi</t>
  </si>
  <si>
    <t>Ekranların üst bitiş noktasının göz seviyesine getirilmesi, Klavye ve Mouseun kullanıldığı bölümün el ile kol arasında doksan derecelik bir açı oluşturacak şekilde konumlandırılması.</t>
  </si>
  <si>
    <t>Ekranlı Araçlarla Çalışmalarda Sağlık Ve Güvenlik Önlemleri Hakkında Yönetmelik</t>
  </si>
  <si>
    <t>Depo</t>
  </si>
  <si>
    <t>Tertip-Düzen</t>
  </si>
  <si>
    <t>Depo içinde bulunan malzemelerin belirli bir düzen içinde bulunmaması,</t>
  </si>
  <si>
    <t>Ezilme,Düşme,İş gücü Kaybı,Kayma,Takılıp Düşme,Yaralanma</t>
  </si>
  <si>
    <t>Depolama</t>
  </si>
  <si>
    <t>Kullanım ömrünü tamamlamış malzemelerin depoda bulunması.</t>
  </si>
  <si>
    <t>Ayak Ezilmesi,El Ezilmesi,Ezilme,Malzeme Hasarı,Yaralanma</t>
  </si>
  <si>
    <t>Depoda bulunan kullanılamayacak durumda bulunan malzemelerin belirlenerek hurdaya ayrılması ve depoda uygun depolama alanının açılmasının sağlanması.</t>
  </si>
  <si>
    <t>Depolarda bulunan elektrik panolarının sigortalarının iç kapaklarının bulunmaması.</t>
  </si>
  <si>
    <t>Depolarda bulunan elektrik panolarının sigortalarının iç kapaklarının arkasına alınması.</t>
  </si>
  <si>
    <t>Depolarda bulunan elektrik panolarının üzerinde uyarı işaretlerinin bulunmaması..</t>
  </si>
  <si>
    <t>Elektrik çarpması,İş gücü kaybı,Maddi kayıp</t>
  </si>
  <si>
    <t>Depolarda bulunan tüm elektrik panolarının üzerinde uyarı işaretlerinin bulundurulması.</t>
  </si>
  <si>
    <t>Sağlık Ve Güvenlik İşaretleri Yönetmeliği</t>
  </si>
  <si>
    <t>Elektrik çarpması,İş gücü kaybı,Maddi kayıp,Parlama,Yangın</t>
  </si>
  <si>
    <t>Elektrik panosunun önünde bulunan malzemeler kaldırılarak acil durumlarda elektrik panosuna kolay müdahalenin sağlanması.</t>
  </si>
  <si>
    <t>Giriş Holleri</t>
  </si>
  <si>
    <t>Cisim Düşmesi</t>
  </si>
  <si>
    <t>Ezilme,İş gücü kaybı,Ölüm,Yaralanma</t>
  </si>
  <si>
    <t>Ana bina ve ek bina koridorlarında bulunan dolapların duvara sabitlemesinin yapılması.</t>
  </si>
  <si>
    <t>Sistem Odası</t>
  </si>
  <si>
    <t>Klima</t>
  </si>
  <si>
    <t>Elektrik çarpması,Yangın</t>
  </si>
  <si>
    <t>Arşiv</t>
  </si>
  <si>
    <t>Havalandırma</t>
  </si>
  <si>
    <t>Arşivin havalandırmalarının yetersiz olması.</t>
  </si>
  <si>
    <t>Akciğer Hastalığı,Aşırı Terleme,Bakteri,Ruhsal Problem,Stres,Terleme,Uyku Hali,Zehirlenme</t>
  </si>
  <si>
    <t>Arşiv havalandırma sisteminin yeterli duruma getirilmesi.</t>
  </si>
  <si>
    <t>Arşiv rafları doyaları üzerine fazladan dosyaların konulması.</t>
  </si>
  <si>
    <t>Ayak Ezilmesi,Ezilme,İş gücü kaybı,Uzuv kaybı,Yaralanma</t>
  </si>
  <si>
    <t>Arşiv rafları doyaları üzerine fazladan gelişi güzel dosyaların konulmaması. Çalışanlara eğitim verilmesi.</t>
  </si>
  <si>
    <t>Elektrik Anahtarı</t>
  </si>
  <si>
    <t>Arşivin aydınlatmasını sağlayan elektrik anahtarlarının üzerinde etiketlerin bulunmaması.</t>
  </si>
  <si>
    <t>Maddi kayıp</t>
  </si>
  <si>
    <t>Arşivin aydınlatmasını sağlayan elektrik anahtarlarının üzerine etiketleme yapılması.</t>
  </si>
  <si>
    <t>Evrak Dolabı</t>
  </si>
  <si>
    <t>Arşivde bulunan  raflarının  ve dolapların yeterli derecede sabitlenmemiş olması.</t>
  </si>
  <si>
    <t>Devrilme,Ezilme,Ölüm,Takılıp Düşme,Yaralanma</t>
  </si>
  <si>
    <t>Arşivde bulunan  raflarının  ve dolapların sabitlemesinin yapılması.</t>
  </si>
  <si>
    <t>Yangın Tüpü</t>
  </si>
  <si>
    <t>Arşivde çıkacak muhtemel yangına acil müdahelede bulunulamaması.</t>
  </si>
  <si>
    <t>Arşivde bulunan yangın söndürme cihazlarının dolumunun  yaptırılması ve periyodik olarak kontrol edilmelerinin sağlanması.</t>
  </si>
  <si>
    <t>Nem</t>
  </si>
  <si>
    <t>Arşivin yer seviyesi altında bulunmasından dolayı ortamda nem oluşması.</t>
  </si>
  <si>
    <t>Bakteri,İsteksizlik,Nefes alma güçlüğü,Terleme,Üşüme,Yorgunluk</t>
  </si>
  <si>
    <t>Arşivde nem oluşmasını önleyecek yapısal tedbirlerin alınması, arşivin havalandırılmasının etkin bir şekilde yapılması.</t>
  </si>
  <si>
    <t>Ortam Sıcaklığı</t>
  </si>
  <si>
    <t>Arşivde ortam sıcaklığının çalışma koşullarına uygun seviyede olmaması.</t>
  </si>
  <si>
    <t>Isı Stresleri,Isı Yorgunlukları,İsteksizlik,Terleme,Üşüme,Yorgunluk</t>
  </si>
  <si>
    <t>Arşivin yeterince ısıtılması için ilave petek konulması, arşiv çalışanına çalışma bürosu yapılması.</t>
  </si>
  <si>
    <t>Arişvde arşiv çalışanının ısınma amaçlı elektrikli ısıtıcı kullanması.</t>
  </si>
  <si>
    <t>Elektrik çarpması,İş gücü kaybı,Maddi kayıp,Ölüm,Parlama,Yaralanma,Yangın,Yanık</t>
  </si>
  <si>
    <t>Arşiv çalışanına çalışma ofisi yapılması.</t>
  </si>
  <si>
    <t>Arşiv çalışma alanında saklama süresi geçmiş evrakların bulunması ve arşivde raf aralarının evraklarla kapatılmış olması.</t>
  </si>
  <si>
    <t>Arşiv yollarını kapatan, arşiv raflarında ve dolaplarında saklama süresini doldurmuş evrakların arşivden çıkarılmasının sağlanması.</t>
  </si>
  <si>
    <t>Arşivde bulunan dolap ve raflardan dosyaların sarsıntıdan etkilenerek raflardan düşme ihtimalinin olması.</t>
  </si>
  <si>
    <t>Arşiv ve raflara dosyaların düşmeyeceği şekilde önlem alınması.</t>
  </si>
  <si>
    <t>İzolasyon</t>
  </si>
  <si>
    <t>Elektrik odasının ve elektrik panolarının bulundukları zeminlerde yalıtkan paspas olmaması.</t>
  </si>
  <si>
    <t>Elektrik çarpması,Maddi kayıp,Malzeme Hasarı,Yaralanma</t>
  </si>
  <si>
    <t>Elektrik odası ve elektrik panolarının bulunduğu yerlerin zeminlerine yalıtkan paspas konulması.</t>
  </si>
  <si>
    <t>Bayılma,Boğulma,Çoklu Ölüm,Ezilme,İş gücü kaybı,Maddi kayıp,Ölüm,Yangın,Yaralanma,Zehirlenme</t>
  </si>
  <si>
    <t>Ekranlı Araçlar</t>
  </si>
  <si>
    <t>Düşme,Gözde Tahriş,Görme Kusurları</t>
  </si>
  <si>
    <t>Ekranlı araçların ekranlarının pencereden ışık almayacak şekilde oturma düzeni oluşturulması, pencereden gelen ışığın perdelenerek engellenmesi.</t>
  </si>
  <si>
    <t>Çalışma Koltuğu</t>
  </si>
  <si>
    <t>Kas ve İskelet Sistemi Rahatsızlıkları,Düşme</t>
  </si>
  <si>
    <t>Düşme,İş gücü Kaybı,Takılıp Düşme,Yaralanma</t>
  </si>
  <si>
    <t>Zeminde bulunan çukurların kapatılmasının sağlanması.</t>
  </si>
  <si>
    <t>Kat Ofislerinde elektriğin seyyar uzatma kabloları vasıtasıyla kullanılması ve bir pirize çok fazla yükleme yapılması.</t>
  </si>
  <si>
    <t>Elektrik çarpması,İş gücü kaybı,Ölüm,Parlama,Yaralanma,Yangın</t>
  </si>
  <si>
    <t>Kat Ofislerinde kullanılan elektriğin mevzuata uygun halde kullanılmasının sağlanması.</t>
  </si>
  <si>
    <t>Koridor</t>
  </si>
  <si>
    <t>Ezilme,İş gücü kaybı,Maddi kayıp,Yaralanma</t>
  </si>
  <si>
    <t>Koridordaki fotokopi makinasının buradan kaldırılarak çıkış koridorunun genişletilmesinin sağlanması.</t>
  </si>
  <si>
    <t>Elektrik çarpması,Maddi kayıp,Yangın</t>
  </si>
  <si>
    <t>Prizler</t>
  </si>
  <si>
    <t>Kat ofislerinde bulunan pirizlerde elektrikli ısıtıcılar kullanılması.</t>
  </si>
  <si>
    <t>Elektrik çarpması,Maddi kayıp,Ölüm,Yangın,Yaralanma</t>
  </si>
  <si>
    <t>Kat ofislerinde su ısıtıcıların kullanılmasının yasaklanması.</t>
  </si>
  <si>
    <t>Acil Çıkışlar</t>
  </si>
  <si>
    <t>Acil kaçış yönlendirme işaretlerinin olmaması nedeniyle acil durumlarda  gerekli tahliyenin yapılamaması.</t>
  </si>
  <si>
    <t>Ezilme,İş gücü kaybı,Maddi kayıp,Ölüm,Yaralanma</t>
  </si>
  <si>
    <t>Genel</t>
  </si>
  <si>
    <t>Periyodik ilaçlamanın yapılmaması</t>
  </si>
  <si>
    <t>Periyodik olarak ilaçlamanın yapılmaması sonucunda böcek haşere ve kemirgenlerin malzeme ve çalışanlara zarar vermesi.</t>
  </si>
  <si>
    <t>Enfeksiyon riski,Salgın hastalık,Zehirlenme</t>
  </si>
  <si>
    <t>İşyeri bina ve eklentilerinin muhtelif yerlerinde ilaçlama uygulaması yapılması ve kayıt altına alınması.</t>
  </si>
  <si>
    <t>Acil Çıkış Kapısı</t>
  </si>
  <si>
    <t>Acil durumlarda tahliyenin yapılamaması.</t>
  </si>
  <si>
    <t>Ezilme,İzdiham,Ölüm,Yaralanma</t>
  </si>
  <si>
    <t>Aydınlatma</t>
  </si>
  <si>
    <t>Göz Yorgunluğu,Konsantrasyon bozukluğu,Yaralanma</t>
  </si>
  <si>
    <t>Açıkta durumda bulunan elektrik piriz, anahtar ve buatların  kapatılmasının sağlanması.</t>
  </si>
  <si>
    <t>Yetkisiz Müdahele</t>
  </si>
  <si>
    <t>Kazan dairesinde görevli çalışanın ateşleyici belgesinin bulunmaması.</t>
  </si>
  <si>
    <t>Elektrik çarpması,Maddi kayıp,Ölüm,Patlama,Yangın,Yanık,Yaralanma,Zehirlenme</t>
  </si>
  <si>
    <t>Isı merkezinde görevlendirilecek çalışanın belirlenmesi ve eğitime gönderilerek ateşleyici belgesine sahip olması sağlanmalı.</t>
  </si>
  <si>
    <t>Çalışma ofislerinde bulunan klimaların yıllık periyodik bakımlarının yapılmaması.</t>
  </si>
  <si>
    <t>Patlama,Virüsler,Yangın</t>
  </si>
  <si>
    <t>Elektrik çarpması,Patlama,Yangın</t>
  </si>
  <si>
    <t>Otopark</t>
  </si>
  <si>
    <t>Park Halindeki Araçlar</t>
  </si>
  <si>
    <t>Araçların kaçış yönünde park etmemeleri sonucu acil durumlarda tahliyenin yapılamaması.</t>
  </si>
  <si>
    <t>Acil Müdahale Güçlüğü,Ezilme,Parlama,Yaralanma</t>
  </si>
  <si>
    <t>Araçların kaçış yönünde park edilmesini sağlayacak uyarı işaretlerinin konulması, araç kullanıcılarına eğitim verilmesinin sağlanması.</t>
  </si>
  <si>
    <t>Yüksekte Çalışma</t>
  </si>
  <si>
    <t>Bina pencerelerinin silinmesi çalışmalarında çalışanların yüksekten düşerek zarar görmeleri.</t>
  </si>
  <si>
    <t>Pencerelerin güvenli bir şekilde temizlenir olması, güvenli bağlantı noktaları oluşturulması, yüksekte çalışma donanımlarının kullandırılması, Çalışanların camdan sarkarak çalışma yapmamalarının sağlanması. çalışanlara eğitim verilmesi.</t>
  </si>
  <si>
    <t>Danışma/Giriş ve Kontrol Kulübesi</t>
  </si>
  <si>
    <t>Kötü Niyetli Unsurlar</t>
  </si>
  <si>
    <t>Ek binaya giriş ve çıkışların kontrolsüz yapılması.</t>
  </si>
  <si>
    <t>Ölüm,Patlama,Yangın,Yaralanma,Zehirlenme</t>
  </si>
  <si>
    <t>Ek binaya giriş ve çıkışların kontrollü olarak yapılması için kapı girişine güvenlik görevlisi görevlendirilmesi ve girişlerin metal detektörü aracılığıyla kontrollü olarak yapılmasının sağlanması. ile .</t>
  </si>
  <si>
    <t>İşyerlerinde Acil Durumlar Hakkında Yönetmelik</t>
  </si>
  <si>
    <t>Personel</t>
  </si>
  <si>
    <t>İş sağlığı ve güvenliği eğitiminin olmaması</t>
  </si>
  <si>
    <t>Çalışanların Yaptığı işle ilgili yaşanacak iş kazaları ve meslek hastalıklarıyla ilgili bilgi sahibi olmaması.</t>
  </si>
  <si>
    <t>İş gücü Kaybı,Maddi kayıp,Meslek hastalığı,Ölüm,Yaralanma</t>
  </si>
  <si>
    <t>Tüm çalışanlara Temel iş Sağlığı ve Güvenliği Eğitiminin verilmesinin sağlanması, çalışanların işi ile ilgili muhtemel iş kazaları ve yakalanacağı meslek hastalığı ile ilgili bilgilendirmelerde sürekliliğin sağlanması.</t>
  </si>
  <si>
    <t>Çalışanların İş Sağlığı Ve Güvenliği Eğitimlerinin Usul Ve Esasları Hakkında Yönetmelik</t>
  </si>
  <si>
    <t>Görev Kaydı</t>
  </si>
  <si>
    <t>Bilinçsiz Çalışma,Yetkisiz Kişi Girmesi</t>
  </si>
  <si>
    <t>Tüm çalışanların yapacakları işle ilgili görev tanımlamasının yapılmasının sağlanması.</t>
  </si>
  <si>
    <t>Bakım Onarım</t>
  </si>
  <si>
    <t>Kişisel Koruyucu Donanımların İşyerlerinde Kullanılması Hakkında Yönetmelik</t>
  </si>
  <si>
    <t>Kurum dışına çıkış işlemlerinin kontrolsüz yapılması.</t>
  </si>
  <si>
    <t>Bilinçsiz Çalışma</t>
  </si>
  <si>
    <t>Kurum dışına görev gereği çıkan çalışana uygun izin prosedürü uygulanarak giriş çıkış saatlerinin kayıt altına alınmasının sağlanması.</t>
  </si>
  <si>
    <t>6331 İş Sağlığı Ve Güvenliği Kanunu</t>
  </si>
  <si>
    <t>RİSK DEĞERLENDİRME FORMU ÖRNEK TABLOSU</t>
  </si>
  <si>
    <t>ÇANAKKALE İL MİLLİ EĞİTİM MÜDÜRLÜĞÜ MUHTELİF OKUL VE KURUMLARDA YAPILMASI GEREKEN RİSK DEĞERLENDİRME ÖRNEKLEMELERİ</t>
  </si>
  <si>
    <t>Risk Sevi-yesi</t>
  </si>
  <si>
    <t>Çalışanlar, Öğrenciler ve ziyaretçiler.</t>
  </si>
  <si>
    <t>Kayma, İş gücü kaybı, Yaralanma</t>
  </si>
  <si>
    <t>Okul merdivenlerine kaymaz bant uygulamasının yapılması.</t>
  </si>
  <si>
    <t>Okul kazan dairesi giriş merdiveni üzerinde bulunan eternitin sabitlemesinin yapılmamış olması.</t>
  </si>
  <si>
    <t>Eternitin uçmasını önlemek için sabitlemesinin yapılması.</t>
  </si>
  <si>
    <t>Öğretmen ve öğrencilere ait tuvalet pencerelerinden böcek ve haşerelerin girmesi.</t>
  </si>
  <si>
    <t>Tuvalet pencerelerine böcek ve haşere girişini engelleyecek sineklik takılması,</t>
  </si>
  <si>
    <t>Okul merdiveninin dolap ve eşyalar ile kapalı durumda olması.</t>
  </si>
  <si>
    <t>Ezilme,İzdiham,Yaralanma, Ölüm</t>
  </si>
  <si>
    <t>Yardımcı Hizmetler Çalışanları, Nöbetçi Öğretmen ve Sorumlu Md.Yrd.</t>
  </si>
  <si>
    <t>Trabzan boyunun yetersiz olması nedeniyle öğrencilerin merdiven trabzanın üzerinden kayarak inmeleri sonucu yüksekten düşme.</t>
  </si>
  <si>
    <t>Öğrenciler, Çalışanlar</t>
  </si>
  <si>
    <t>Düşme, Ölüm, Yaralanma</t>
  </si>
  <si>
    <t>Ana bina trabzan yüksekliğinin uygun hale getirilmesi. Öğrencilerin Küpeçte üzerinden kaymayı önleyici bariyer oluşturulması.</t>
  </si>
  <si>
    <t>Okul merdiven basamak sahanlık bitim çıtalarının yırtılmsı.</t>
  </si>
  <si>
    <t>Okul tuvalet kabin kapılarının kaçış yönünde açılmaması ve acil durumlarda  yardımda gecikme olması.</t>
  </si>
  <si>
    <t>Bayılma, Ezilme, Kayma,Yaralanma</t>
  </si>
  <si>
    <t>okul tuvalet kabin kapılarının kaçış yönünde açılmalarının sağlanması.</t>
  </si>
  <si>
    <t>Okul tuvaletleri kapı kolları, kabin duvarları,lavabo duvarlarının yeterince temizlenmesi sonucu öğrenci, çalışan ve ziyaretçilerin zarar görmesi.</t>
  </si>
  <si>
    <t>Enfeksiyon Hastalıkları, Parazit Hastalıkları, Virüsler</t>
  </si>
  <si>
    <t>Okul wc temizliğinin periyodik aralıklarla yapılmasının sağlanması, çalışma talimatı, kontrol listelerinin hazırlanması, Öğrenci ve çalışanlara eğitim verilmesi, lavabolarda dezenfektan bulundurulması, öğrenci çalışan ve ziyaretçilerin kullanmalarını özendirecek uyarı afişlerinin asılması.</t>
  </si>
  <si>
    <t>Okul öğretmen öğrenci ve çalışan  tuvaletlerinin zeminlerinin ıslanınca daha kaygan hale gelmesi.</t>
  </si>
  <si>
    <t xml:space="preserve">Kaygan zemin uyarı levhasının konulması, ıslanmış zeminlerin kurulanmasının sağlanması, Öğrenci ve çalışanlara eğitim verilmesi, kaymayı artırıcı kimyasalların ölçülü kullanılmasının sağlanması. Zeminin kaymayı önleyecek malzeme kullanılması. </t>
  </si>
  <si>
    <t>Kazan dairesi girişinde bulunan elektrik panosunun sigorta ve kondektörlerinin pano içi kapak arkasına alınmamış olması ve sigortaların etiketlenmemiş olması.</t>
  </si>
  <si>
    <t>Kazan dairesi görevli çalışanı ve burayı kullanan diğer çalışanlar.</t>
  </si>
  <si>
    <t>Elektrik çarpması,İş gücü kaybı,Maddi kayıp,Yaralanma, Yanık</t>
  </si>
  <si>
    <t>Kazan dairesi giriş kapısında bulunan elektrik panosunda bulunan sigorta ve kondektörlerin pano içi kapak arkasına alınması ve sigorta ve kondektörler üzerinde gerekli etiketlemenin yapılması, çalışanlara gerekli eğitim verilmesi.</t>
  </si>
  <si>
    <t>Kazan dairesinde bulunan kazanın periyodik bakımının yapılmaması.</t>
  </si>
  <si>
    <t>Kazan dairesi görevli çalışanı ve öğrenciler ve ziyaretçiler.</t>
  </si>
  <si>
    <t>İş gücü Kaybı, Nefes alma güçlüğü, Parlama,Patlama, Yangın</t>
  </si>
  <si>
    <t>Isı merkezinde kazan yakma ve çalışma talimatlarının hazırlanarak görülür bir yere asılması.</t>
  </si>
  <si>
    <t>Baca</t>
  </si>
  <si>
    <t>Kazan dairesi bacasının temizliğinin yapılmaması.</t>
  </si>
  <si>
    <t xml:space="preserve">Nefes alma güçlüğü, ölüm, Yangın, yaralanma, zehirlenme </t>
  </si>
  <si>
    <t>Kazan dairesi bacasının baca temizliğinin  periyodik olarak yaptırılması ve kayıt altına alınmasının sağlanması.</t>
  </si>
  <si>
    <t>Elektrik odasının içine konulan malzemeler.</t>
  </si>
  <si>
    <t>Sıra No</t>
  </si>
  <si>
    <t>DERECELENDİRME TABLOSU</t>
  </si>
  <si>
    <t>Kontrol Edilen Brim</t>
  </si>
  <si>
    <t>Etkilenen Kişiler</t>
  </si>
  <si>
    <t>Karşılaşılabilecek Riskler</t>
  </si>
  <si>
    <t>Önlem</t>
  </si>
  <si>
    <t>Derslik</t>
  </si>
  <si>
    <t>Dersliklerde bulunan dolap kapaklarının kendiliğinden açılarak dolap içindeki malzemelerin düşmesi.</t>
  </si>
  <si>
    <t>Devrilme, Ezilme, Ölüm, Yaralanma</t>
  </si>
  <si>
    <t>Dersliklerde bulunan tüm dolapların bulundukları duvara sabitlemesinin yapılması.</t>
  </si>
  <si>
    <t>Düşme, Ezilme ,Ölüm, Yaralanma</t>
  </si>
  <si>
    <t>Dersliklerde bulunan dolapların üzerinde bulunan malzemeler.</t>
  </si>
  <si>
    <t>Dersliklerde bulunan dolapların üzerine malzeme konulmaması.</t>
  </si>
  <si>
    <t>Dersliklerde bulunan dolap kapaklarının kendiliğinden açılmasının engellenmesi için dolap kapaklarının mandallanarak stabil hale getirilmesi.</t>
  </si>
  <si>
    <t>Dersliklerde düzensiz ve yoğun seyyar kablo kullanılması.</t>
  </si>
  <si>
    <t>Dersliklerde  kullanılan seyyar kabloların Elektrik İç Tesisat Yönetmeliği kapsamında gerekli ölçümlerin yapılarak kanal içine alınması, tertip ve düzenin sağlanması.</t>
  </si>
  <si>
    <t>Elektrik çarpması, İş gücü kaybı, Maddi kayıp, Ölüm, Parlama ,Patlama, Yaralanma, Yangın, Yanık</t>
  </si>
  <si>
    <t>Okul bina ve  eklentileri kullanım alanlarında bulunan elektrik tesisatlarının yıllık periyodik bakımlarının yapılması.</t>
  </si>
  <si>
    <t>Sistem odası içinde metal merdiven bulunması..</t>
  </si>
  <si>
    <t>Sistem odası içinde içinde bulunan alüminyum merdivenin alınarak başka bir yerde saklanması.</t>
  </si>
  <si>
    <t>Okul giriş holleri duvar ve panolarında  yoğun olarak cam bulunması.</t>
  </si>
  <si>
    <t>El Kesilmesi, İş gücü kaybı, Kesilme, Ölüm,Uzuv kaybı, Yaralanma</t>
  </si>
  <si>
    <t>Camların herhangi bir nedenle kırılması sonucunda  çalışanlara, öğrencilere, ziyaretçilere  zarar vermesini engellemek amacıyla; camların perdelenmesi, cam filmi uygulamasının yapılması.</t>
  </si>
  <si>
    <t>Müdür Yardımcıları odalarında bulunan çalışma masalarının ergonomik çalışmaya uygun olmaması</t>
  </si>
  <si>
    <t>Müdür Yardımcısı ve diğer çalışanlar</t>
  </si>
  <si>
    <t>Karpal tünel sendromu, Kas ve İskelet Sistemi Rahatsızlıkları, Psikolojik etkenler</t>
  </si>
  <si>
    <t>Çalışanlar, depoyu kullanan Öğrenciler.</t>
  </si>
  <si>
    <t>Depo içinde bulunan malzemelerin çeşitlerine ve kullanın koşullarına uygun olarak düzenli olarak yerleştirilmesi.</t>
  </si>
  <si>
    <t>Depo elektrik aksamının yıllık periyodik kontrolünün yaptırılması.</t>
  </si>
  <si>
    <t xml:space="preserve"> </t>
  </si>
  <si>
    <t>Elektrik panosunun önünün kapalı olması.</t>
  </si>
  <si>
    <t>Okul koridorlarında bulunan dalapların duvara sabitlenmemiş durumda bulunması.</t>
  </si>
  <si>
    <t>Çalışanlar, arşivi kullanan Öğrenciler ve yöneticiler</t>
  </si>
  <si>
    <t>Çatı Katı</t>
  </si>
  <si>
    <t xml:space="preserve">Çatı   </t>
  </si>
  <si>
    <t>Maddi Kayıp, Yangın Yaralanma</t>
  </si>
  <si>
    <t>Elekrik Tesisatı</t>
  </si>
  <si>
    <t>Okul çatısında elektrik tesisatı çekilmiş olması.</t>
  </si>
  <si>
    <t xml:space="preserve">Elektrik Çarpması, Maddi Kayıp, Yangın </t>
  </si>
  <si>
    <t>Okul çatılarına elektrik tesisatı çekilmemesi, çekilmiş ise tesisatın sökülmesinin sağlanması.</t>
  </si>
  <si>
    <t>Okul çatısında tehlike oluşturabilecek yanıcı, parlayıcı, patlayıcı malzemeler bulunması. Çatı kapısının kilitli durumda olmaması.</t>
  </si>
  <si>
    <t>Okul çatılarının tehlike oluşturabilecek yanıcı, parlayıcı, patlayıcı malzemelerden arındırılması, çatıların depo olarak kullanılmaması, Çatı kapısın sürekli olarak kilitli durumda bulundurulması.</t>
  </si>
  <si>
    <t>Bacaların periyodik olarak temizliklerinin yapılması, baca yangınları ve gaz sızıntılarına karşı gerekli kontrol ve önlemlerin alınması, kayıtlarının tutulması.</t>
  </si>
  <si>
    <t>Nefes alma güçlüğü, Ölüm, Yangın, Yaralanma, Zehirlenme</t>
  </si>
  <si>
    <t>Bacaların periyodik olarak temizliklerinin yapılmaması, baca yangınları ve gaz sızıntılarına karşı gerekli kontrol ve önlemlerin alınmaması, Kayıtlarının tutulmaması.</t>
  </si>
  <si>
    <t xml:space="preserve">Çatı üzerinde düşme ihtimali olabilecek çalışanlara, öğrencilere, ziyaretçilere, çevreye zarar verebilecek nitelikteki malzemenin kaldırılması, </t>
  </si>
  <si>
    <t>Çatı üzerinde düşme ihtimali olabilecek çalışanlara, öğrencilere, ziyaretçilere, çevreye zarar verebilecek nitelikteki malzemenin bulunması.</t>
  </si>
  <si>
    <t>Cisim Düşmesi, Maddi Kayıp, Yaralanma</t>
  </si>
  <si>
    <t>Elektrik çarpması ,İş gücü kaybı, Maddi kayıp,Yangın</t>
  </si>
  <si>
    <t>Acil Müdahale Güçlüğü, Maddi kayıp, Ölüm,Yangın, Yanık, Yaralanma</t>
  </si>
  <si>
    <t>Okul yangın merdiven geçiş kapılarının yangına dayanıklı ve duman sızdırmaz özellikte olmaması.</t>
  </si>
  <si>
    <t>Okul yangın merdiven geçiş kapılarının yangına dayanıklı ve duman sızdırmaz özellikte yapılması.</t>
  </si>
  <si>
    <t>Bilgisayar Laboratuvarı</t>
  </si>
  <si>
    <t>Bilgisayar Laboratuvarı bulunan ekranlı araçların ekranlarının pencerelerdenden ışık alması.</t>
  </si>
  <si>
    <t>Bilgisayar Laboratuvarı bulunan çalışma koltuklarının ergonomiye uygun olmaması.</t>
  </si>
  <si>
    <t>Bilgisayar Laboratuvarı ergonomiye uygun olmayan çalışma koltuklarının ergonomik özellikteki çalışma koltuklarıyla değiştirilmesi.</t>
  </si>
  <si>
    <t>Okul Müdürü</t>
  </si>
  <si>
    <t>Kat ofisinin zeminininde çukurlukların bulunması.</t>
  </si>
  <si>
    <t>Okul acil çıkış kapılarının kaçış yönünde açılmaması nedeniyle acil durumlarda tahliyenin yapılamaması.</t>
  </si>
  <si>
    <t>Ezilme, İzdiham, Ölüm, Takılıp Düşme, Yaralanma</t>
  </si>
  <si>
    <t>Acil çıkış kapılarının kaçış yönünde açılır hale getirilmesi</t>
  </si>
  <si>
    <t>Koridorda kapı çıkışına konulan fotokopi makinasının acil durumlarda yolu kapatarak tahliyenin yapılamamsı.</t>
  </si>
  <si>
    <t>Müdür Yardımcısı Odası elektrik anahtarının olması ve kabloların açıkta kalması.</t>
  </si>
  <si>
    <t>Müdür Yardımcısı odasındaki olmayan elektrik anahtarı veya piriz yerinin uygun anahtar ile kapatılmasının sağlanması.</t>
  </si>
  <si>
    <t>Okul bina ve  eklentilerinde acil kaçış yönlendirme işaretlerinin konulması, tahliye planlarının her sınıf ve mekanda görünür yere asılmasının sağlanması.</t>
  </si>
  <si>
    <t>Okul bina ve eklentilerinde acil çıkış kapılarının kaçış yönünde açılmasının sağlanması.</t>
  </si>
  <si>
    <t>Derslik, koridor ve diğer mekanlarda bulunan tavan aydınlatma armatürlerinin tırnaklarının kırık olması. Armatür aynasının düşme tehlikesinin bulunması.</t>
  </si>
  <si>
    <t>Derslik, koridor ve diğer mekanlarda bulunan deforme olmuş tavan aydınlatma armatürlerinin tamir edilmesi, değiştirilmesinin sağlanması.</t>
  </si>
  <si>
    <t>Derslik, koridor ve diğer mekanlarda buat kapaklarının bulunmaması, elektrik anahtar ve piriz yerlerinin boş olması,  kablaoların uçlarının açıkta bulunması.</t>
  </si>
  <si>
    <t>Çalışanlar ve Öğrenciler.</t>
  </si>
  <si>
    <t>Dersliklerde olması gerekenden daha fazla öğrenci, çalışan bulunması. Dar mekanlarda çalışma yapılması.</t>
  </si>
  <si>
    <t>Ezilme, Düşme, İş gücü Kaybı, Öfke, Takılıp Düşme, Yaralanma</t>
  </si>
  <si>
    <t>Dersliklerde öğrenci başına düşen alan hesaplamasına riayet edilmeli, çalışanların rahatça hareket edebilecekleri çalışma mekanları oluşturulması.</t>
  </si>
  <si>
    <t>Derslik ve diğer mekanlarda bulunan klimaların yıllık periyodik bakımlarının yaptırılması.</t>
  </si>
  <si>
    <t>Derslik ve diğer mekanlarda kullanılan klimalarının elektrik bağlantılarının mevzuata uygun olarak yapılmaması.</t>
  </si>
  <si>
    <t>Derslik ve diğer mekanlarda kullanılan klimaların elektrik bağlantılarının mevzuata uygun olarak yapılıp yapılmadığının  kontrol edilmesi.</t>
  </si>
  <si>
    <t>Düşme, İş gücü Kaybı, Ölüm, Yaralanma</t>
  </si>
  <si>
    <t>Çalışanların yaptıkları işe uygun Kişisel Koruyucu Donanımları kullanmamaları.</t>
  </si>
  <si>
    <t>Çalışanlar</t>
  </si>
  <si>
    <t>Meslek Hastalığı, İş Gücü Kaybı, Ölüm, Yanık, Yaralanma, Zehirlenme</t>
  </si>
  <si>
    <t>Çalışanların yaptıkları işe uygun Kişisel Koruyucu Donanım tedariğinin yapılması, çalışanların yaptıkları işe uygun KKD kullanmalarının takibinin yapılması.</t>
  </si>
  <si>
    <t>Çalışanların  yaptıkları işle ilgili görev tanımlamalarının yapılmamış olması.</t>
  </si>
  <si>
    <t xml:space="preserve">Yemekhane </t>
  </si>
  <si>
    <t>Sivri Köşeler</t>
  </si>
  <si>
    <t>Batma,Çarpma, Kesilme, Yaralanma</t>
  </si>
  <si>
    <t>Yemekhanenede sivri köşeler bulunması.</t>
  </si>
  <si>
    <t>Yemekhanenede bulunan sivri köşelerin çalışan ve öğrencilere zarar vermeyecek şekilde izola edilmesi.</t>
  </si>
  <si>
    <t>Eğitimsizlik</t>
  </si>
  <si>
    <t>Kanama, Yaralanma, Ölüm</t>
  </si>
  <si>
    <t xml:space="preserve">Mutfak, kantin ve yemekhanelerde tüm çalışanların hijyen eğitimi alması ve hijyen ve güvenli çalışma kurallarına uygun davranması ile gerekli hijyen donanımlarının kullandırılması,  </t>
  </si>
  <si>
    <t>Mutfak, kantin ve yemekhanelerde tüm çalışanların hijyen ve güvenli çalışma  eğitimi almamış olmaları ve hijyen kurallarına uygun davranmamaları.</t>
  </si>
  <si>
    <t>Temizlik Odası/ Temizlik Malzeme Deposu</t>
  </si>
  <si>
    <t>Temizlikte kullanılan kimyasalların MSDS (Malzeme Güvenlik Formları) tedarikçilerinden temin edilmeli ve kimyasalların tamamı işaretlenmeli, malzemelerin isimleri ve tehlike işaretleri üzerlerine yazılmalıdır. Kimyasallar kendi ambalajlarında uygun saklama depolarında ağzı kapalı muhafaza edilmeli.Çalışanlar, temizlikte kullanılan kimyasalların tehlikeleri ve kullanımı konusunda bilgi sahibi olması sağlanmalıdır.</t>
  </si>
  <si>
    <t>Temizlikte kullanılan kimyasalların MSDS (Malzeme Güvenlik Formları)  olmaması, uygun depolama koşullarında saklanmması, kurallarına uygun kullanılmması.</t>
  </si>
  <si>
    <t>Düşme, İş Gücü Kaybı, Kayma, Yangın, Takılıp Düşme, Yaralanma</t>
  </si>
  <si>
    <t>Kimyasal Maddelerle Çalışmalarda Sağlık ve Güvenlik Önlemleri Hakkında Yönetmelik</t>
  </si>
  <si>
    <t>Bahçe Duvarları</t>
  </si>
  <si>
    <t>Bahçe duvarları üzerinde sivri uçlu delici parmaklıkların olması.</t>
  </si>
  <si>
    <t>İş Gücü Kaybı, yaralanma</t>
  </si>
  <si>
    <t>Öğrenciler</t>
  </si>
  <si>
    <t>Bahçe duvarları üzerinde sivri uçlu delici parmaklıkların uçlarını yuvarlatılarak küt hale getirilmesinin sağlanması.</t>
  </si>
  <si>
    <t>Çatı üzerinde düşme ihtimali olabilecek nitelikteki malzemenin bulunması.</t>
  </si>
  <si>
    <t>Cisim Düşmesi, maddi kayıp, yaralanma</t>
  </si>
  <si>
    <t>Çatı üzerinde düşme ihtimali olabilecek nitelikteki malzemenin periyodik olarak kontrol edilerek düşmeyecek şekilde gerekli önlemlerin alınması.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</si>
</sst>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0">
    <font>
      <sz val="10"/>
      <color indexed="8"/>
      <name val="ARIAL"/>
      <charset val="1"/>
    </font>
    <font>
      <b/>
      <sz val="11"/>
      <color indexed="8"/>
      <name val="Times New Roman"/>
      <family val="1"/>
      <charset val="162"/>
    </font>
    <font>
      <sz val="11"/>
      <color indexed="8"/>
      <name val="Times New Roman"/>
      <family val="1"/>
      <charset val="162"/>
    </font>
    <font>
      <sz val="11"/>
      <name val="Times New Roman"/>
      <family val="1"/>
      <charset val="162"/>
    </font>
    <font>
      <sz val="11"/>
      <color theme="1"/>
      <name val="Calibri"/>
      <family val="2"/>
      <charset val="162"/>
      <scheme val="minor"/>
    </font>
    <font>
      <sz val="11"/>
      <color theme="1"/>
      <name val="Times New Roman"/>
      <family val="1"/>
      <charset val="162"/>
    </font>
    <font>
      <b/>
      <sz val="11"/>
      <color theme="1"/>
      <name val="Times New Roman"/>
      <family val="1"/>
      <charset val="162"/>
    </font>
    <font>
      <sz val="11"/>
      <color rgb="FF000000"/>
      <name val="Times New Roman"/>
      <family val="1"/>
      <charset val="162"/>
    </font>
    <font>
      <sz val="10"/>
      <color theme="1"/>
      <name val="Times New Roman"/>
      <family val="1"/>
      <charset val="162"/>
    </font>
    <font>
      <b/>
      <sz val="12"/>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top"/>
    </xf>
  </cellStyleXfs>
  <cellXfs count="66">
    <xf numFmtId="0" fontId="0" fillId="0" borderId="0" xfId="0">
      <alignment vertical="top"/>
    </xf>
    <xf numFmtId="0" fontId="2" fillId="0" borderId="0" xfId="0" applyFont="1">
      <alignment vertical="top"/>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readingOrder="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2" fillId="0" borderId="2"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wrapText="1" readingOrder="1"/>
    </xf>
    <xf numFmtId="0" fontId="5"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center" wrapText="1" readingOrder="1"/>
    </xf>
    <xf numFmtId="0" fontId="2" fillId="0" borderId="0" xfId="0" applyFont="1" applyAlignment="1">
      <alignment vertical="center"/>
    </xf>
    <xf numFmtId="14" fontId="2" fillId="0" borderId="1"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3" borderId="2" xfId="0" applyFont="1" applyFill="1" applyBorder="1" applyAlignment="1">
      <alignment horizontal="left" vertical="center" wrapText="1" readingOrder="1"/>
    </xf>
    <xf numFmtId="0" fontId="3" fillId="0" borderId="2" xfId="0" applyFont="1" applyBorder="1" applyAlignment="1">
      <alignment horizontal="left" vertical="center" wrapText="1" readingOrder="1"/>
    </xf>
    <xf numFmtId="0" fontId="3" fillId="3" borderId="2" xfId="0" applyFont="1" applyFill="1" applyBorder="1" applyAlignment="1">
      <alignment horizontal="left" vertical="center" wrapText="1" readingOrder="1"/>
    </xf>
    <xf numFmtId="0" fontId="5" fillId="3" borderId="4" xfId="0" applyFont="1" applyFill="1" applyBorder="1" applyAlignment="1">
      <alignment vertical="center" wrapText="1"/>
    </xf>
    <xf numFmtId="0" fontId="2" fillId="3" borderId="2" xfId="0" applyFont="1" applyFill="1" applyBorder="1" applyAlignment="1">
      <alignment horizontal="left" vertical="center" wrapText="1"/>
    </xf>
    <xf numFmtId="0" fontId="4" fillId="3" borderId="2" xfId="0" applyFont="1" applyFill="1" applyBorder="1" applyAlignment="1">
      <alignment vertical="center"/>
    </xf>
    <xf numFmtId="0" fontId="7" fillId="0" borderId="0" xfId="0" applyFont="1" applyAlignment="1">
      <alignment vertical="center" wrapText="1"/>
    </xf>
    <xf numFmtId="0" fontId="7" fillId="0" borderId="2" xfId="0" applyFont="1" applyBorder="1" applyAlignment="1">
      <alignment vertical="center" wrapText="1"/>
    </xf>
    <xf numFmtId="0" fontId="8" fillId="3" borderId="4" xfId="0" applyFont="1" applyFill="1" applyBorder="1" applyAlignment="1">
      <alignment vertical="center" wrapText="1"/>
    </xf>
    <xf numFmtId="0" fontId="9" fillId="0" borderId="2" xfId="0" applyFont="1" applyBorder="1" applyAlignment="1">
      <alignment horizontal="right"/>
    </xf>
    <xf numFmtId="0" fontId="8" fillId="3" borderId="4" xfId="0" applyFont="1" applyFill="1" applyBorder="1" applyAlignment="1">
      <alignment vertical="center"/>
    </xf>
    <xf numFmtId="0" fontId="2" fillId="0" borderId="0" xfId="0" applyFont="1" applyAlignment="1">
      <alignment vertical="center" wrapText="1"/>
    </xf>
    <xf numFmtId="0" fontId="2" fillId="0" borderId="2" xfId="0" applyFont="1" applyBorder="1" applyAlignment="1">
      <alignment vertical="top" wrapText="1"/>
    </xf>
    <xf numFmtId="0" fontId="1" fillId="0" borderId="11" xfId="0" applyFont="1" applyBorder="1" applyAlignment="1">
      <alignment horizontal="center" vertical="center" wrapText="1" readingOrder="1"/>
    </xf>
    <xf numFmtId="0" fontId="1" fillId="0" borderId="12" xfId="0" applyFont="1" applyBorder="1" applyAlignment="1">
      <alignment horizontal="center" vertical="center" wrapText="1" readingOrder="1"/>
    </xf>
    <xf numFmtId="0" fontId="1" fillId="0" borderId="13" xfId="0" applyFont="1" applyBorder="1" applyAlignment="1">
      <alignment horizontal="center" vertical="center" wrapText="1" readingOrder="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readingOrder="1"/>
    </xf>
    <xf numFmtId="0" fontId="1" fillId="0" borderId="27" xfId="0" applyFont="1" applyBorder="1" applyAlignment="1">
      <alignment horizontal="center" vertical="center" wrapText="1" readingOrder="1"/>
    </xf>
    <xf numFmtId="0" fontId="1" fillId="0" borderId="20" xfId="0" applyFont="1" applyBorder="1" applyAlignment="1">
      <alignment horizontal="center" vertical="center" wrapText="1" readingOrder="1"/>
    </xf>
    <xf numFmtId="0" fontId="1" fillId="0" borderId="28" xfId="0" applyFont="1" applyBorder="1" applyAlignment="1">
      <alignment horizontal="center" vertical="center" wrapText="1" readingOrder="1"/>
    </xf>
    <xf numFmtId="0" fontId="1" fillId="0" borderId="29" xfId="0" applyFont="1" applyBorder="1" applyAlignment="1">
      <alignment horizontal="center" vertical="center" wrapText="1" readingOrder="1"/>
    </xf>
    <xf numFmtId="0" fontId="1" fillId="0" borderId="30" xfId="0" applyFont="1" applyBorder="1" applyAlignment="1">
      <alignment horizontal="center" vertical="center" wrapText="1" readingOrder="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9"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2"/>
    </xf>
    <xf numFmtId="0" fontId="6" fillId="0" borderId="12"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1" fillId="0" borderId="14" xfId="0" applyFont="1" applyBorder="1" applyAlignment="1">
      <alignment horizontal="center" vertical="center" wrapText="1" readingOrder="1"/>
    </xf>
    <xf numFmtId="0" fontId="1" fillId="0" borderId="15" xfId="0" applyFont="1" applyBorder="1" applyAlignment="1">
      <alignment horizontal="center" vertical="center" wrapText="1" readingOrder="1"/>
    </xf>
    <xf numFmtId="0" fontId="1" fillId="0" borderId="16" xfId="0" applyFont="1" applyBorder="1" applyAlignment="1">
      <alignment horizontal="center" vertical="center" wrapText="1" readingOrder="1"/>
    </xf>
  </cellXfs>
  <cellStyles count="1">
    <cellStyle name="Normal" xfId="0" builtinId="0"/>
  </cellStyles>
  <dxfs count="48">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
      <fill>
        <patternFill>
          <bgColor rgb="FFFF0000"/>
        </patternFill>
      </fill>
    </dxf>
    <dxf>
      <fill>
        <patternFill>
          <bgColor rgb="FFC0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Q85"/>
  <sheetViews>
    <sheetView showGridLines="0" tabSelected="1" showOutlineSymbols="0" topLeftCell="A83" zoomScaleNormal="100" workbookViewId="0">
      <selection activeCell="J87" sqref="J87"/>
    </sheetView>
  </sheetViews>
  <sheetFormatPr defaultColWidth="9.7109375" defaultRowHeight="93.75" customHeight="1"/>
  <cols>
    <col min="1" max="1" width="4.85546875" style="14" bestFit="1" customWidth="1"/>
    <col min="2" max="2" width="13.140625" style="14" customWidth="1"/>
    <col min="3" max="3" width="11.28515625" style="14" customWidth="1"/>
    <col min="4" max="4" width="24.7109375" style="14" customWidth="1"/>
    <col min="5" max="5" width="12.7109375" style="14" customWidth="1"/>
    <col min="6" max="6" width="20.28515625" style="14" customWidth="1"/>
    <col min="7" max="7" width="5.85546875" style="14" customWidth="1"/>
    <col min="8" max="8" width="7.42578125" style="14" customWidth="1"/>
    <col min="9" max="9" width="6.5703125" style="14" customWidth="1"/>
    <col min="10" max="10" width="6.140625" style="14" bestFit="1" customWidth="1"/>
    <col min="11" max="11" width="12.85546875" style="14" bestFit="1" customWidth="1"/>
    <col min="12" max="12" width="25.28515625" style="14" customWidth="1"/>
    <col min="13" max="13" width="16.85546875" style="14" customWidth="1"/>
    <col min="14" max="14" width="11.140625" style="14" customWidth="1"/>
    <col min="15" max="16384" width="9.7109375" style="1"/>
  </cols>
  <sheetData>
    <row r="1" spans="1:14" ht="33" customHeight="1" thickBot="1">
      <c r="A1" s="38" t="s">
        <v>192</v>
      </c>
      <c r="B1" s="39"/>
      <c r="C1" s="39"/>
      <c r="D1" s="39"/>
      <c r="E1" s="39"/>
      <c r="F1" s="39"/>
      <c r="G1" s="39"/>
      <c r="H1" s="39"/>
      <c r="I1" s="39"/>
      <c r="J1" s="39"/>
      <c r="K1" s="39"/>
      <c r="L1" s="39"/>
      <c r="M1" s="39"/>
      <c r="N1" s="40"/>
    </row>
    <row r="2" spans="1:14" ht="15">
      <c r="A2" s="41" t="s">
        <v>193</v>
      </c>
      <c r="B2" s="42"/>
      <c r="C2" s="42"/>
      <c r="D2" s="42"/>
      <c r="E2" s="42"/>
      <c r="F2" s="42"/>
      <c r="G2" s="42"/>
      <c r="H2" s="42"/>
      <c r="I2" s="42"/>
      <c r="J2" s="42"/>
      <c r="K2" s="42"/>
      <c r="L2" s="42"/>
      <c r="M2" s="42"/>
      <c r="N2" s="34"/>
    </row>
    <row r="3" spans="1:14" ht="18" customHeight="1" thickBot="1">
      <c r="A3" s="43"/>
      <c r="B3" s="44"/>
      <c r="C3" s="44"/>
      <c r="D3" s="44"/>
      <c r="E3" s="44"/>
      <c r="F3" s="44"/>
      <c r="G3" s="44"/>
      <c r="H3" s="44"/>
      <c r="I3" s="44"/>
      <c r="J3" s="44"/>
      <c r="K3" s="44"/>
      <c r="L3" s="44"/>
      <c r="M3" s="44"/>
      <c r="N3" s="35"/>
    </row>
    <row r="4" spans="1:14" ht="5.25" hidden="1" customHeight="1" thickBot="1">
      <c r="A4" s="43"/>
      <c r="B4" s="44"/>
      <c r="C4" s="44"/>
      <c r="D4" s="44"/>
      <c r="E4" s="44"/>
      <c r="F4" s="44"/>
      <c r="G4" s="44"/>
      <c r="H4" s="44"/>
      <c r="I4" s="44"/>
      <c r="J4" s="44"/>
      <c r="K4" s="44"/>
      <c r="L4" s="44"/>
      <c r="M4" s="44"/>
      <c r="N4" s="35"/>
    </row>
    <row r="5" spans="1:14" ht="30.75" customHeight="1" thickBot="1">
      <c r="A5" s="57" t="s">
        <v>231</v>
      </c>
      <c r="B5" s="31" t="s">
        <v>233</v>
      </c>
      <c r="C5" s="31" t="s">
        <v>0</v>
      </c>
      <c r="D5" s="31" t="s">
        <v>1</v>
      </c>
      <c r="E5" s="60" t="s">
        <v>234</v>
      </c>
      <c r="F5" s="63" t="s">
        <v>235</v>
      </c>
      <c r="G5" s="51" t="s">
        <v>232</v>
      </c>
      <c r="H5" s="52"/>
      <c r="I5" s="52"/>
      <c r="J5" s="53"/>
      <c r="K5" s="54" t="s">
        <v>5</v>
      </c>
      <c r="L5" s="31" t="s">
        <v>236</v>
      </c>
      <c r="M5" s="31" t="s">
        <v>6</v>
      </c>
      <c r="N5" s="48" t="s">
        <v>7</v>
      </c>
    </row>
    <row r="6" spans="1:14" ht="9" customHeight="1">
      <c r="A6" s="58"/>
      <c r="B6" s="32"/>
      <c r="C6" s="32"/>
      <c r="D6" s="32"/>
      <c r="E6" s="61"/>
      <c r="F6" s="64"/>
      <c r="G6" s="45" t="s">
        <v>2</v>
      </c>
      <c r="H6" s="45" t="s">
        <v>3</v>
      </c>
      <c r="I6" s="45" t="s">
        <v>4</v>
      </c>
      <c r="J6" s="34" t="s">
        <v>194</v>
      </c>
      <c r="K6" s="55"/>
      <c r="L6" s="32"/>
      <c r="M6" s="32"/>
      <c r="N6" s="49"/>
    </row>
    <row r="7" spans="1:14" ht="15" customHeight="1" thickBot="1">
      <c r="A7" s="58"/>
      <c r="B7" s="32"/>
      <c r="C7" s="32"/>
      <c r="D7" s="32"/>
      <c r="E7" s="61"/>
      <c r="F7" s="64"/>
      <c r="G7" s="46"/>
      <c r="H7" s="46"/>
      <c r="I7" s="46"/>
      <c r="J7" s="35"/>
      <c r="K7" s="55"/>
      <c r="L7" s="32"/>
      <c r="M7" s="32"/>
      <c r="N7" s="49"/>
    </row>
    <row r="8" spans="1:14" ht="7.5" customHeight="1">
      <c r="A8" s="58"/>
      <c r="B8" s="32"/>
      <c r="C8" s="32"/>
      <c r="D8" s="32"/>
      <c r="E8" s="61"/>
      <c r="F8" s="64"/>
      <c r="G8" s="45"/>
      <c r="H8" s="45"/>
      <c r="I8" s="45"/>
      <c r="J8" s="36"/>
      <c r="K8" s="55"/>
      <c r="L8" s="32"/>
      <c r="M8" s="32"/>
      <c r="N8" s="49"/>
    </row>
    <row r="9" spans="1:14" ht="9.75" customHeight="1">
      <c r="A9" s="58"/>
      <c r="B9" s="32"/>
      <c r="C9" s="32"/>
      <c r="D9" s="32"/>
      <c r="E9" s="61"/>
      <c r="F9" s="64"/>
      <c r="G9" s="46"/>
      <c r="H9" s="46"/>
      <c r="I9" s="46"/>
      <c r="J9" s="35"/>
      <c r="K9" s="55"/>
      <c r="L9" s="32"/>
      <c r="M9" s="32"/>
      <c r="N9" s="49"/>
    </row>
    <row r="10" spans="1:14" ht="10.5" customHeight="1" thickBot="1">
      <c r="A10" s="59"/>
      <c r="B10" s="33"/>
      <c r="C10" s="33"/>
      <c r="D10" s="33"/>
      <c r="E10" s="62"/>
      <c r="F10" s="65"/>
      <c r="G10" s="47"/>
      <c r="H10" s="47"/>
      <c r="I10" s="47"/>
      <c r="J10" s="37"/>
      <c r="K10" s="56"/>
      <c r="L10" s="33"/>
      <c r="M10" s="33"/>
      <c r="N10" s="50"/>
    </row>
    <row r="11" spans="1:14" ht="93.75" customHeight="1">
      <c r="A11" s="2">
        <v>1</v>
      </c>
      <c r="B11" s="3" t="s">
        <v>8</v>
      </c>
      <c r="C11" s="3" t="s">
        <v>9</v>
      </c>
      <c r="D11" s="4" t="s">
        <v>10</v>
      </c>
      <c r="E11" s="3" t="s">
        <v>195</v>
      </c>
      <c r="F11" s="4" t="s">
        <v>196</v>
      </c>
      <c r="G11" s="5">
        <v>4</v>
      </c>
      <c r="H11" s="5">
        <v>4</v>
      </c>
      <c r="I11" s="5">
        <f t="shared" ref="I11:I47" si="0">G11*H11</f>
        <v>16</v>
      </c>
      <c r="J11" s="6" t="str">
        <f t="shared" ref="J11:J24" si="1">IF(I11=0,"",IF(I11=1,"ÇD",IF(I11&lt;7,"D",IF(I11&lt;15,"O",IF(I11&lt;25,"Y",IF(I11=25,"ÇY","YANLIŞ"))))))</f>
        <v>Y</v>
      </c>
      <c r="K11" s="4" t="s">
        <v>287</v>
      </c>
      <c r="L11" s="4" t="s">
        <v>197</v>
      </c>
      <c r="M11" s="4" t="s">
        <v>11</v>
      </c>
      <c r="N11" s="15">
        <v>42735</v>
      </c>
    </row>
    <row r="12" spans="1:14" ht="93.75" customHeight="1">
      <c r="A12" s="7">
        <v>2</v>
      </c>
      <c r="B12" s="8" t="s">
        <v>12</v>
      </c>
      <c r="C12" s="8" t="s">
        <v>13</v>
      </c>
      <c r="D12" s="9" t="s">
        <v>198</v>
      </c>
      <c r="E12" s="8" t="s">
        <v>195</v>
      </c>
      <c r="F12" s="9" t="s">
        <v>14</v>
      </c>
      <c r="G12" s="10">
        <v>3</v>
      </c>
      <c r="H12" s="10">
        <v>4</v>
      </c>
      <c r="I12" s="10">
        <f t="shared" si="0"/>
        <v>12</v>
      </c>
      <c r="J12" s="11" t="str">
        <f t="shared" si="1"/>
        <v>O</v>
      </c>
      <c r="K12" s="4" t="s">
        <v>287</v>
      </c>
      <c r="L12" s="9" t="s">
        <v>199</v>
      </c>
      <c r="M12" s="9" t="s">
        <v>11</v>
      </c>
      <c r="N12" s="16">
        <v>42719</v>
      </c>
    </row>
    <row r="13" spans="1:14" ht="124.5" customHeight="1">
      <c r="A13" s="2">
        <v>3</v>
      </c>
      <c r="B13" s="8" t="s">
        <v>264</v>
      </c>
      <c r="C13" s="8" t="s">
        <v>265</v>
      </c>
      <c r="D13" s="9" t="s">
        <v>271</v>
      </c>
      <c r="E13" s="8" t="s">
        <v>195</v>
      </c>
      <c r="F13" s="21" t="s">
        <v>266</v>
      </c>
      <c r="G13" s="10">
        <v>4</v>
      </c>
      <c r="H13" s="10">
        <v>4</v>
      </c>
      <c r="I13" s="10">
        <f>G13*H13</f>
        <v>16</v>
      </c>
      <c r="J13" s="11" t="str">
        <f>IF(I13=0,"",IF(I13=1,"ÇD",IF(I13&lt;7,"D",IF(I13&lt;15,"O",IF(I13&lt;25,"Y",IF(I13=25,"ÇY","YANLIŞ"))))))</f>
        <v>Y</v>
      </c>
      <c r="K13" s="4" t="s">
        <v>287</v>
      </c>
      <c r="L13" s="13" t="s">
        <v>272</v>
      </c>
      <c r="M13" s="9" t="s">
        <v>22</v>
      </c>
      <c r="N13" s="16">
        <v>42704</v>
      </c>
    </row>
    <row r="14" spans="1:14" ht="105">
      <c r="A14" s="7">
        <v>4</v>
      </c>
      <c r="B14" s="8" t="s">
        <v>264</v>
      </c>
      <c r="C14" s="8" t="s">
        <v>226</v>
      </c>
      <c r="D14" s="9" t="s">
        <v>275</v>
      </c>
      <c r="E14" s="8" t="s">
        <v>195</v>
      </c>
      <c r="F14" s="21" t="s">
        <v>274</v>
      </c>
      <c r="G14" s="10">
        <v>3</v>
      </c>
      <c r="H14" s="10">
        <v>5</v>
      </c>
      <c r="I14" s="10">
        <f>G14*H14</f>
        <v>15</v>
      </c>
      <c r="J14" s="11" t="str">
        <f>IF(I14=0,"",IF(I14=1,"ÇD",IF(I14&lt;7,"D",IF(I14&lt;15,"O",IF(I14&lt;25,"Y",IF(I14=25,"ÇY","YANLIŞ"))))))</f>
        <v>Y</v>
      </c>
      <c r="K14" s="4" t="s">
        <v>287</v>
      </c>
      <c r="L14" s="13" t="s">
        <v>273</v>
      </c>
      <c r="M14" s="9" t="s">
        <v>22</v>
      </c>
      <c r="N14" s="16">
        <v>42704</v>
      </c>
    </row>
    <row r="15" spans="1:14" ht="93.75" customHeight="1">
      <c r="A15" s="2">
        <v>5</v>
      </c>
      <c r="B15" s="8" t="s">
        <v>264</v>
      </c>
      <c r="C15" s="8" t="s">
        <v>265</v>
      </c>
      <c r="D15" s="9" t="s">
        <v>277</v>
      </c>
      <c r="E15" s="8" t="s">
        <v>195</v>
      </c>
      <c r="F15" s="21" t="s">
        <v>278</v>
      </c>
      <c r="G15" s="10">
        <v>3</v>
      </c>
      <c r="H15" s="10">
        <v>4</v>
      </c>
      <c r="I15" s="10">
        <f>G15*H15</f>
        <v>12</v>
      </c>
      <c r="J15" s="11" t="str">
        <f>IF(I15=0,"",IF(I15=1,"ÇD",IF(I15&lt;7,"D",IF(I15&lt;15,"O",IF(I15&lt;25,"Y",IF(I15=25,"ÇY","YANLIŞ"))))))</f>
        <v>O</v>
      </c>
      <c r="K15" s="4" t="s">
        <v>287</v>
      </c>
      <c r="L15" s="13" t="s">
        <v>276</v>
      </c>
      <c r="M15" s="9" t="s">
        <v>11</v>
      </c>
      <c r="N15" s="16">
        <v>42705</v>
      </c>
    </row>
    <row r="16" spans="1:14" ht="93.75" customHeight="1">
      <c r="A16" s="7">
        <v>6</v>
      </c>
      <c r="B16" s="8" t="s">
        <v>264</v>
      </c>
      <c r="C16" s="8" t="s">
        <v>267</v>
      </c>
      <c r="D16" s="9" t="s">
        <v>268</v>
      </c>
      <c r="E16" s="8" t="s">
        <v>195</v>
      </c>
      <c r="F16" s="21" t="s">
        <v>269</v>
      </c>
      <c r="G16" s="10">
        <v>3</v>
      </c>
      <c r="H16" s="10">
        <v>4</v>
      </c>
      <c r="I16" s="10">
        <f>G16*H16</f>
        <v>12</v>
      </c>
      <c r="J16" s="11" t="str">
        <f>IF(I16=0,"",IF(I16=1,"ÇD",IF(I16&lt;7,"D",IF(I16&lt;15,"O",IF(I16&lt;25,"Y",IF(I16=25,"ÇY","YANLIŞ"))))))</f>
        <v>O</v>
      </c>
      <c r="K16" s="4" t="s">
        <v>287</v>
      </c>
      <c r="L16" s="13" t="s">
        <v>270</v>
      </c>
      <c r="M16" s="9" t="s">
        <v>22</v>
      </c>
      <c r="N16" s="16">
        <v>42705</v>
      </c>
    </row>
    <row r="17" spans="1:15" ht="93.75" customHeight="1">
      <c r="A17" s="2">
        <v>7</v>
      </c>
      <c r="B17" s="9" t="s">
        <v>15</v>
      </c>
      <c r="C17" s="8" t="s">
        <v>16</v>
      </c>
      <c r="D17" s="9" t="s">
        <v>200</v>
      </c>
      <c r="E17" s="8" t="s">
        <v>195</v>
      </c>
      <c r="F17" s="13" t="s">
        <v>17</v>
      </c>
      <c r="G17" s="10">
        <v>3</v>
      </c>
      <c r="H17" s="10">
        <v>4</v>
      </c>
      <c r="I17" s="10">
        <f t="shared" si="0"/>
        <v>12</v>
      </c>
      <c r="J17" s="11" t="str">
        <f t="shared" si="1"/>
        <v>O</v>
      </c>
      <c r="K17" s="4" t="s">
        <v>287</v>
      </c>
      <c r="L17" s="13" t="s">
        <v>201</v>
      </c>
      <c r="M17" s="13" t="s">
        <v>11</v>
      </c>
      <c r="N17" s="16">
        <v>42840</v>
      </c>
      <c r="O17" s="27"/>
    </row>
    <row r="18" spans="1:15" ht="112.5" customHeight="1">
      <c r="A18" s="7">
        <v>8</v>
      </c>
      <c r="B18" s="9" t="s">
        <v>19</v>
      </c>
      <c r="C18" s="8" t="s">
        <v>20</v>
      </c>
      <c r="D18" s="9" t="s">
        <v>202</v>
      </c>
      <c r="E18" s="17" t="s">
        <v>195</v>
      </c>
      <c r="F18" s="8" t="s">
        <v>203</v>
      </c>
      <c r="G18" s="10">
        <v>4</v>
      </c>
      <c r="H18" s="10">
        <v>5</v>
      </c>
      <c r="I18" s="10">
        <f t="shared" si="0"/>
        <v>20</v>
      </c>
      <c r="J18" s="11" t="str">
        <f t="shared" si="1"/>
        <v>Y</v>
      </c>
      <c r="K18" s="4" t="s">
        <v>204</v>
      </c>
      <c r="L18" s="9" t="s">
        <v>21</v>
      </c>
      <c r="M18" s="9" t="s">
        <v>22</v>
      </c>
      <c r="N18" s="16">
        <v>42704</v>
      </c>
    </row>
    <row r="19" spans="1:15" ht="93.75" customHeight="1">
      <c r="A19" s="2">
        <v>9</v>
      </c>
      <c r="B19" s="8" t="s">
        <v>8</v>
      </c>
      <c r="C19" s="8" t="s">
        <v>23</v>
      </c>
      <c r="D19" s="8" t="s">
        <v>205</v>
      </c>
      <c r="E19" s="8" t="s">
        <v>206</v>
      </c>
      <c r="F19" s="8" t="s">
        <v>207</v>
      </c>
      <c r="G19" s="10">
        <v>4</v>
      </c>
      <c r="H19" s="10">
        <v>5</v>
      </c>
      <c r="I19" s="10">
        <f t="shared" si="0"/>
        <v>20</v>
      </c>
      <c r="J19" s="11" t="str">
        <f t="shared" si="1"/>
        <v>Y</v>
      </c>
      <c r="K19" s="4" t="s">
        <v>287</v>
      </c>
      <c r="L19" s="9" t="s">
        <v>208</v>
      </c>
      <c r="M19" s="9" t="s">
        <v>11</v>
      </c>
      <c r="N19" s="12" t="s">
        <v>18</v>
      </c>
    </row>
    <row r="20" spans="1:15" ht="93.75" customHeight="1">
      <c r="A20" s="7">
        <v>10</v>
      </c>
      <c r="B20" s="8" t="s">
        <v>8</v>
      </c>
      <c r="C20" s="8" t="s">
        <v>20</v>
      </c>
      <c r="D20" s="9" t="s">
        <v>209</v>
      </c>
      <c r="E20" s="8" t="s">
        <v>195</v>
      </c>
      <c r="F20" s="9" t="s">
        <v>24</v>
      </c>
      <c r="G20" s="10">
        <v>4</v>
      </c>
      <c r="H20" s="10">
        <v>4</v>
      </c>
      <c r="I20" s="10">
        <f t="shared" si="0"/>
        <v>16</v>
      </c>
      <c r="J20" s="11" t="str">
        <f t="shared" si="1"/>
        <v>Y</v>
      </c>
      <c r="K20" s="4" t="s">
        <v>287</v>
      </c>
      <c r="L20" s="9" t="s">
        <v>25</v>
      </c>
      <c r="M20" s="9" t="s">
        <v>11</v>
      </c>
      <c r="N20" s="16">
        <v>42704</v>
      </c>
    </row>
    <row r="21" spans="1:15" ht="93.75" customHeight="1">
      <c r="A21" s="2">
        <v>11</v>
      </c>
      <c r="B21" s="8" t="s">
        <v>8</v>
      </c>
      <c r="C21" s="8" t="s">
        <v>20</v>
      </c>
      <c r="D21" s="9" t="s">
        <v>26</v>
      </c>
      <c r="E21" s="17" t="s">
        <v>195</v>
      </c>
      <c r="F21" s="9" t="s">
        <v>27</v>
      </c>
      <c r="G21" s="10">
        <v>3</v>
      </c>
      <c r="H21" s="10">
        <v>3</v>
      </c>
      <c r="I21" s="10">
        <f t="shared" si="0"/>
        <v>9</v>
      </c>
      <c r="J21" s="11" t="str">
        <f t="shared" si="1"/>
        <v>O</v>
      </c>
      <c r="K21" s="4" t="s">
        <v>287</v>
      </c>
      <c r="L21" s="9" t="s">
        <v>28</v>
      </c>
      <c r="M21" s="9" t="s">
        <v>11</v>
      </c>
      <c r="N21" s="16">
        <v>42735</v>
      </c>
    </row>
    <row r="22" spans="1:15" ht="93.75" customHeight="1">
      <c r="A22" s="7">
        <v>12</v>
      </c>
      <c r="B22" s="9" t="s">
        <v>15</v>
      </c>
      <c r="C22" s="9" t="s">
        <v>29</v>
      </c>
      <c r="D22" s="9" t="s">
        <v>210</v>
      </c>
      <c r="E22" s="8" t="s">
        <v>195</v>
      </c>
      <c r="F22" s="9" t="s">
        <v>211</v>
      </c>
      <c r="G22" s="10">
        <v>3</v>
      </c>
      <c r="H22" s="10">
        <v>3</v>
      </c>
      <c r="I22" s="10">
        <f t="shared" si="0"/>
        <v>9</v>
      </c>
      <c r="J22" s="11" t="str">
        <f t="shared" si="1"/>
        <v>O</v>
      </c>
      <c r="K22" s="4" t="s">
        <v>287</v>
      </c>
      <c r="L22" s="9" t="s">
        <v>212</v>
      </c>
      <c r="M22" s="9" t="s">
        <v>30</v>
      </c>
      <c r="N22" s="16">
        <v>42735</v>
      </c>
    </row>
    <row r="23" spans="1:15" ht="93.75" customHeight="1">
      <c r="A23" s="2">
        <v>13</v>
      </c>
      <c r="B23" s="9" t="s">
        <v>15</v>
      </c>
      <c r="C23" s="8" t="s">
        <v>31</v>
      </c>
      <c r="D23" s="9" t="s">
        <v>213</v>
      </c>
      <c r="E23" s="8" t="s">
        <v>195</v>
      </c>
      <c r="F23" s="9" t="s">
        <v>214</v>
      </c>
      <c r="G23" s="10">
        <v>4</v>
      </c>
      <c r="H23" s="10">
        <v>3</v>
      </c>
      <c r="I23" s="10">
        <f t="shared" si="0"/>
        <v>12</v>
      </c>
      <c r="J23" s="11" t="str">
        <f t="shared" si="1"/>
        <v>O</v>
      </c>
      <c r="K23" s="4" t="s">
        <v>287</v>
      </c>
      <c r="L23" s="9" t="s">
        <v>215</v>
      </c>
      <c r="M23" s="8" t="s">
        <v>32</v>
      </c>
      <c r="N23" s="16">
        <v>42704</v>
      </c>
    </row>
    <row r="24" spans="1:15" ht="93.75" customHeight="1">
      <c r="A24" s="7">
        <v>14</v>
      </c>
      <c r="B24" s="9" t="s">
        <v>15</v>
      </c>
      <c r="C24" s="8" t="s">
        <v>9</v>
      </c>
      <c r="D24" s="18" t="s">
        <v>216</v>
      </c>
      <c r="E24" s="17" t="s">
        <v>195</v>
      </c>
      <c r="F24" s="8" t="s">
        <v>33</v>
      </c>
      <c r="G24" s="10">
        <v>4</v>
      </c>
      <c r="H24" s="10">
        <v>4</v>
      </c>
      <c r="I24" s="10">
        <f t="shared" si="0"/>
        <v>16</v>
      </c>
      <c r="J24" s="11" t="str">
        <f t="shared" si="1"/>
        <v>Y</v>
      </c>
      <c r="K24" s="4" t="s">
        <v>287</v>
      </c>
      <c r="L24" s="9" t="s">
        <v>217</v>
      </c>
      <c r="M24" s="9" t="s">
        <v>11</v>
      </c>
      <c r="N24" s="16">
        <v>42704</v>
      </c>
    </row>
    <row r="25" spans="1:15" ht="93.75" customHeight="1">
      <c r="A25" s="2">
        <v>15</v>
      </c>
      <c r="B25" s="8" t="s">
        <v>34</v>
      </c>
      <c r="C25" s="8" t="s">
        <v>35</v>
      </c>
      <c r="D25" s="9" t="s">
        <v>218</v>
      </c>
      <c r="E25" s="9" t="s">
        <v>219</v>
      </c>
      <c r="F25" s="9" t="s">
        <v>220</v>
      </c>
      <c r="G25" s="10">
        <v>3</v>
      </c>
      <c r="H25" s="10">
        <v>4</v>
      </c>
      <c r="I25" s="10">
        <f t="shared" si="0"/>
        <v>12</v>
      </c>
      <c r="J25" s="11" t="str">
        <f t="shared" ref="J25:J85" si="2">IF(I25=0,"",IF(I25=1,"ÇD",IF(I25&lt;7,"D",IF(I25&lt;15,"O",IF(I25&lt;25,"Y",IF(I25=25,"ÇY","YANLIŞ"))))))</f>
        <v>O</v>
      </c>
      <c r="K25" s="4" t="s">
        <v>287</v>
      </c>
      <c r="L25" s="9" t="s">
        <v>221</v>
      </c>
      <c r="M25" s="8" t="s">
        <v>36</v>
      </c>
      <c r="N25" s="16">
        <v>42705</v>
      </c>
    </row>
    <row r="26" spans="1:15" ht="93.75" customHeight="1">
      <c r="A26" s="7">
        <v>16</v>
      </c>
      <c r="B26" s="8" t="s">
        <v>34</v>
      </c>
      <c r="C26" s="8" t="s">
        <v>37</v>
      </c>
      <c r="D26" s="18" t="s">
        <v>222</v>
      </c>
      <c r="E26" s="9" t="s">
        <v>223</v>
      </c>
      <c r="F26" s="9" t="s">
        <v>38</v>
      </c>
      <c r="G26" s="10">
        <v>3</v>
      </c>
      <c r="H26" s="10">
        <v>4</v>
      </c>
      <c r="I26" s="10">
        <f t="shared" si="0"/>
        <v>12</v>
      </c>
      <c r="J26" s="11" t="str">
        <f t="shared" si="2"/>
        <v>O</v>
      </c>
      <c r="K26" s="4" t="s">
        <v>287</v>
      </c>
      <c r="L26" s="9" t="s">
        <v>39</v>
      </c>
      <c r="M26" s="9" t="s">
        <v>40</v>
      </c>
      <c r="N26" s="16">
        <v>42705</v>
      </c>
    </row>
    <row r="27" spans="1:15" ht="93.75" customHeight="1">
      <c r="A27" s="2">
        <v>17</v>
      </c>
      <c r="B27" s="22" t="s">
        <v>34</v>
      </c>
      <c r="C27" s="8" t="s">
        <v>41</v>
      </c>
      <c r="D27" s="20" t="s">
        <v>42</v>
      </c>
      <c r="E27" s="9" t="s">
        <v>219</v>
      </c>
      <c r="F27" s="9" t="s">
        <v>224</v>
      </c>
      <c r="G27" s="10">
        <v>3</v>
      </c>
      <c r="H27" s="10">
        <v>3</v>
      </c>
      <c r="I27" s="10">
        <f t="shared" si="0"/>
        <v>9</v>
      </c>
      <c r="J27" s="11" t="str">
        <f t="shared" si="2"/>
        <v>O</v>
      </c>
      <c r="K27" s="4" t="s">
        <v>287</v>
      </c>
      <c r="L27" s="9" t="s">
        <v>225</v>
      </c>
      <c r="M27" s="9" t="s">
        <v>40</v>
      </c>
      <c r="N27" s="16">
        <v>42705</v>
      </c>
    </row>
    <row r="28" spans="1:15" ht="93.75" customHeight="1">
      <c r="A28" s="7">
        <v>18</v>
      </c>
      <c r="B28" s="8" t="s">
        <v>34</v>
      </c>
      <c r="C28" s="8" t="s">
        <v>226</v>
      </c>
      <c r="D28" s="19" t="s">
        <v>227</v>
      </c>
      <c r="E28" s="9" t="s">
        <v>219</v>
      </c>
      <c r="F28" s="21" t="s">
        <v>228</v>
      </c>
      <c r="G28" s="10">
        <v>3</v>
      </c>
      <c r="H28" s="10">
        <v>5</v>
      </c>
      <c r="I28" s="10">
        <f>G28*H28</f>
        <v>15</v>
      </c>
      <c r="J28" s="11" t="str">
        <f>IF(I28=0,"",IF(I28=1,"ÇD",IF(I28&lt;7,"D",IF(I28&lt;15,"O",IF(I28&lt;25,"Y",IF(I28=25,"ÇY","YANLIŞ"))))))</f>
        <v>Y</v>
      </c>
      <c r="K28" s="4" t="s">
        <v>287</v>
      </c>
      <c r="L28" s="19" t="s">
        <v>229</v>
      </c>
      <c r="M28" s="9" t="s">
        <v>22</v>
      </c>
      <c r="N28" s="16">
        <v>42704</v>
      </c>
    </row>
    <row r="29" spans="1:15" ht="93.75" customHeight="1">
      <c r="A29" s="2">
        <v>19</v>
      </c>
      <c r="B29" s="8" t="s">
        <v>43</v>
      </c>
      <c r="C29" s="8" t="s">
        <v>44</v>
      </c>
      <c r="D29" s="9" t="s">
        <v>230</v>
      </c>
      <c r="E29" s="8" t="s">
        <v>195</v>
      </c>
      <c r="F29" s="9" t="s">
        <v>45</v>
      </c>
      <c r="G29" s="10">
        <v>3</v>
      </c>
      <c r="H29" s="10">
        <v>5</v>
      </c>
      <c r="I29" s="10">
        <f t="shared" si="0"/>
        <v>15</v>
      </c>
      <c r="J29" s="11" t="str">
        <f t="shared" si="2"/>
        <v>Y</v>
      </c>
      <c r="K29" s="4" t="s">
        <v>287</v>
      </c>
      <c r="L29" s="9" t="s">
        <v>46</v>
      </c>
      <c r="M29" s="8" t="s">
        <v>36</v>
      </c>
      <c r="N29" s="16">
        <v>42704</v>
      </c>
    </row>
    <row r="30" spans="1:15" ht="93.75" customHeight="1">
      <c r="A30" s="7">
        <v>20</v>
      </c>
      <c r="B30" s="23" t="s">
        <v>237</v>
      </c>
      <c r="C30" s="8" t="s">
        <v>48</v>
      </c>
      <c r="D30" s="9" t="s">
        <v>242</v>
      </c>
      <c r="E30" s="8" t="s">
        <v>195</v>
      </c>
      <c r="F30" s="9" t="s">
        <v>241</v>
      </c>
      <c r="G30" s="10">
        <v>3</v>
      </c>
      <c r="H30" s="10">
        <v>5</v>
      </c>
      <c r="I30" s="10">
        <f t="shared" si="0"/>
        <v>15</v>
      </c>
      <c r="J30" s="11" t="str">
        <f t="shared" si="2"/>
        <v>Y</v>
      </c>
      <c r="K30" s="4" t="s">
        <v>287</v>
      </c>
      <c r="L30" s="9" t="s">
        <v>243</v>
      </c>
      <c r="M30" s="9" t="s">
        <v>11</v>
      </c>
      <c r="N30" s="16">
        <v>42704</v>
      </c>
    </row>
    <row r="31" spans="1:15" ht="93.75" customHeight="1">
      <c r="A31" s="2">
        <v>21</v>
      </c>
      <c r="B31" s="23" t="s">
        <v>237</v>
      </c>
      <c r="C31" s="8" t="s">
        <v>49</v>
      </c>
      <c r="D31" s="8" t="s">
        <v>50</v>
      </c>
      <c r="E31" s="25" t="s">
        <v>206</v>
      </c>
      <c r="F31" s="9" t="s">
        <v>239</v>
      </c>
      <c r="G31" s="10">
        <v>3</v>
      </c>
      <c r="H31" s="10">
        <v>4</v>
      </c>
      <c r="I31" s="10">
        <f t="shared" si="0"/>
        <v>12</v>
      </c>
      <c r="J31" s="11" t="str">
        <f t="shared" si="2"/>
        <v>O</v>
      </c>
      <c r="K31" s="4" t="s">
        <v>287</v>
      </c>
      <c r="L31" s="9" t="s">
        <v>240</v>
      </c>
      <c r="M31" s="9" t="s">
        <v>11</v>
      </c>
      <c r="N31" s="16">
        <v>42735</v>
      </c>
    </row>
    <row r="32" spans="1:15" ht="93.75" customHeight="1">
      <c r="A32" s="7">
        <v>22</v>
      </c>
      <c r="B32" s="23" t="s">
        <v>237</v>
      </c>
      <c r="C32" s="8" t="s">
        <v>49</v>
      </c>
      <c r="D32" s="9" t="s">
        <v>238</v>
      </c>
      <c r="E32" s="25" t="s">
        <v>206</v>
      </c>
      <c r="F32" s="9" t="s">
        <v>51</v>
      </c>
      <c r="G32" s="10">
        <v>3</v>
      </c>
      <c r="H32" s="10">
        <v>4</v>
      </c>
      <c r="I32" s="10">
        <f t="shared" si="0"/>
        <v>12</v>
      </c>
      <c r="J32" s="11" t="str">
        <f t="shared" si="2"/>
        <v>O</v>
      </c>
      <c r="K32" s="4" t="s">
        <v>287</v>
      </c>
      <c r="L32" s="9" t="s">
        <v>244</v>
      </c>
      <c r="M32" s="9" t="s">
        <v>11</v>
      </c>
      <c r="N32" s="16">
        <v>42704</v>
      </c>
    </row>
    <row r="33" spans="1:17" ht="93.75" customHeight="1">
      <c r="A33" s="2">
        <v>23</v>
      </c>
      <c r="B33" s="23" t="s">
        <v>237</v>
      </c>
      <c r="C33" s="8" t="s">
        <v>52</v>
      </c>
      <c r="D33" s="9" t="s">
        <v>245</v>
      </c>
      <c r="E33" s="24" t="s">
        <v>206</v>
      </c>
      <c r="F33" s="9" t="s">
        <v>53</v>
      </c>
      <c r="G33" s="10">
        <v>4</v>
      </c>
      <c r="H33" s="10">
        <v>4</v>
      </c>
      <c r="I33" s="10">
        <f t="shared" si="0"/>
        <v>16</v>
      </c>
      <c r="J33" s="11" t="str">
        <f t="shared" si="2"/>
        <v>Y</v>
      </c>
      <c r="K33" s="4" t="s">
        <v>287</v>
      </c>
      <c r="L33" s="9" t="s">
        <v>246</v>
      </c>
      <c r="M33" s="8" t="s">
        <v>36</v>
      </c>
      <c r="N33" s="16">
        <v>42735</v>
      </c>
    </row>
    <row r="34" spans="1:17" ht="93.75" customHeight="1">
      <c r="A34" s="7">
        <v>24</v>
      </c>
      <c r="B34" s="8" t="s">
        <v>43</v>
      </c>
      <c r="C34" s="8" t="s">
        <v>54</v>
      </c>
      <c r="D34" s="9" t="s">
        <v>55</v>
      </c>
      <c r="E34" s="8" t="s">
        <v>195</v>
      </c>
      <c r="F34" s="9" t="s">
        <v>247</v>
      </c>
      <c r="G34" s="10">
        <v>3</v>
      </c>
      <c r="H34" s="10">
        <v>5</v>
      </c>
      <c r="I34" s="10">
        <f t="shared" si="0"/>
        <v>15</v>
      </c>
      <c r="J34" s="11" t="str">
        <f t="shared" si="2"/>
        <v>Y</v>
      </c>
      <c r="K34" s="4" t="s">
        <v>287</v>
      </c>
      <c r="L34" s="9" t="s">
        <v>248</v>
      </c>
      <c r="M34" s="8" t="s">
        <v>36</v>
      </c>
      <c r="N34" s="16">
        <v>42735</v>
      </c>
    </row>
    <row r="35" spans="1:17" ht="126" customHeight="1">
      <c r="A35" s="2">
        <v>25</v>
      </c>
      <c r="B35" s="8" t="s">
        <v>78</v>
      </c>
      <c r="C35" s="8" t="s">
        <v>57</v>
      </c>
      <c r="D35" s="9" t="s">
        <v>251</v>
      </c>
      <c r="E35" s="8" t="s">
        <v>195</v>
      </c>
      <c r="F35" s="9" t="s">
        <v>252</v>
      </c>
      <c r="G35" s="10">
        <v>3</v>
      </c>
      <c r="H35" s="10">
        <v>5</v>
      </c>
      <c r="I35" s="10">
        <f t="shared" si="0"/>
        <v>15</v>
      </c>
      <c r="J35" s="11" t="str">
        <f t="shared" si="2"/>
        <v>Y</v>
      </c>
      <c r="K35" s="4" t="s">
        <v>287</v>
      </c>
      <c r="L35" s="9" t="s">
        <v>253</v>
      </c>
      <c r="M35" s="9" t="s">
        <v>11</v>
      </c>
      <c r="N35" s="16">
        <v>42735</v>
      </c>
    </row>
    <row r="36" spans="1:17" ht="131.25" customHeight="1">
      <c r="A36" s="7">
        <v>26</v>
      </c>
      <c r="B36" s="9" t="s">
        <v>58</v>
      </c>
      <c r="C36" s="8" t="s">
        <v>59</v>
      </c>
      <c r="D36" s="9" t="s">
        <v>254</v>
      </c>
      <c r="E36" s="9" t="s">
        <v>255</v>
      </c>
      <c r="F36" s="9" t="s">
        <v>256</v>
      </c>
      <c r="G36" s="10">
        <v>3</v>
      </c>
      <c r="H36" s="10">
        <v>3</v>
      </c>
      <c r="I36" s="10">
        <f t="shared" si="0"/>
        <v>9</v>
      </c>
      <c r="J36" s="11" t="str">
        <f t="shared" si="2"/>
        <v>O</v>
      </c>
      <c r="K36" s="4" t="s">
        <v>287</v>
      </c>
      <c r="L36" s="9" t="s">
        <v>60</v>
      </c>
      <c r="M36" s="9" t="s">
        <v>61</v>
      </c>
      <c r="N36" s="16">
        <v>42735</v>
      </c>
    </row>
    <row r="37" spans="1:17" ht="93.75" customHeight="1">
      <c r="A37" s="2">
        <v>27</v>
      </c>
      <c r="B37" s="8" t="s">
        <v>62</v>
      </c>
      <c r="C37" s="8" t="s">
        <v>63</v>
      </c>
      <c r="D37" s="9" t="s">
        <v>64</v>
      </c>
      <c r="E37" s="8" t="s">
        <v>257</v>
      </c>
      <c r="F37" s="9" t="s">
        <v>65</v>
      </c>
      <c r="G37" s="10">
        <v>3</v>
      </c>
      <c r="H37" s="10">
        <v>3</v>
      </c>
      <c r="I37" s="10">
        <f t="shared" si="0"/>
        <v>9</v>
      </c>
      <c r="J37" s="11" t="str">
        <f t="shared" si="2"/>
        <v>O</v>
      </c>
      <c r="K37" s="4" t="s">
        <v>287</v>
      </c>
      <c r="L37" s="9" t="s">
        <v>258</v>
      </c>
      <c r="M37" s="9" t="s">
        <v>11</v>
      </c>
      <c r="N37" s="16">
        <v>42735</v>
      </c>
    </row>
    <row r="38" spans="1:17" ht="93.75" customHeight="1">
      <c r="A38" s="7">
        <v>28</v>
      </c>
      <c r="B38" s="8" t="s">
        <v>62</v>
      </c>
      <c r="C38" s="8" t="s">
        <v>66</v>
      </c>
      <c r="D38" s="9" t="s">
        <v>67</v>
      </c>
      <c r="E38" s="8" t="s">
        <v>257</v>
      </c>
      <c r="F38" s="9" t="s">
        <v>68</v>
      </c>
      <c r="G38" s="10">
        <v>3</v>
      </c>
      <c r="H38" s="10">
        <v>3</v>
      </c>
      <c r="I38" s="10">
        <f t="shared" si="0"/>
        <v>9</v>
      </c>
      <c r="J38" s="11" t="str">
        <f t="shared" si="2"/>
        <v>O</v>
      </c>
      <c r="K38" s="4" t="s">
        <v>287</v>
      </c>
      <c r="L38" s="9" t="s">
        <v>69</v>
      </c>
      <c r="M38" s="9" t="s">
        <v>11</v>
      </c>
      <c r="N38" s="16">
        <v>42735</v>
      </c>
    </row>
    <row r="39" spans="1:17" ht="93.75" customHeight="1">
      <c r="A39" s="2">
        <v>29</v>
      </c>
      <c r="B39" s="8" t="s">
        <v>62</v>
      </c>
      <c r="C39" s="8" t="s">
        <v>54</v>
      </c>
      <c r="D39" s="9" t="s">
        <v>55</v>
      </c>
      <c r="E39" s="8" t="s">
        <v>257</v>
      </c>
      <c r="F39" s="9" t="s">
        <v>279</v>
      </c>
      <c r="G39" s="10">
        <v>2</v>
      </c>
      <c r="H39" s="10">
        <v>3</v>
      </c>
      <c r="I39" s="10">
        <f t="shared" si="0"/>
        <v>6</v>
      </c>
      <c r="J39" s="11" t="str">
        <f t="shared" si="2"/>
        <v>D</v>
      </c>
      <c r="K39" s="4" t="s">
        <v>287</v>
      </c>
      <c r="L39" s="9" t="s">
        <v>259</v>
      </c>
      <c r="M39" s="8" t="s">
        <v>36</v>
      </c>
      <c r="N39" s="16">
        <v>42735</v>
      </c>
    </row>
    <row r="40" spans="1:17" ht="93.75" customHeight="1">
      <c r="A40" s="7">
        <v>30</v>
      </c>
      <c r="B40" s="8" t="s">
        <v>62</v>
      </c>
      <c r="C40" s="8" t="s">
        <v>54</v>
      </c>
      <c r="D40" s="9" t="s">
        <v>70</v>
      </c>
      <c r="E40" s="8" t="s">
        <v>257</v>
      </c>
      <c r="F40" s="9" t="s">
        <v>45</v>
      </c>
      <c r="G40" s="10">
        <v>3</v>
      </c>
      <c r="H40" s="10">
        <v>4</v>
      </c>
      <c r="I40" s="10">
        <f t="shared" si="0"/>
        <v>12</v>
      </c>
      <c r="J40" s="11" t="str">
        <f t="shared" si="2"/>
        <v>O</v>
      </c>
      <c r="K40" s="4" t="s">
        <v>287</v>
      </c>
      <c r="L40" s="9" t="s">
        <v>71</v>
      </c>
      <c r="M40" s="8" t="s">
        <v>36</v>
      </c>
      <c r="N40" s="16">
        <v>42735</v>
      </c>
    </row>
    <row r="41" spans="1:17" ht="93.75" customHeight="1">
      <c r="A41" s="2">
        <v>31</v>
      </c>
      <c r="B41" s="8" t="s">
        <v>62</v>
      </c>
      <c r="C41" s="8" t="s">
        <v>54</v>
      </c>
      <c r="D41" s="9" t="s">
        <v>72</v>
      </c>
      <c r="E41" s="8" t="s">
        <v>257</v>
      </c>
      <c r="F41" s="9" t="s">
        <v>73</v>
      </c>
      <c r="G41" s="10">
        <v>3</v>
      </c>
      <c r="H41" s="10">
        <v>3</v>
      </c>
      <c r="I41" s="10">
        <f t="shared" si="0"/>
        <v>9</v>
      </c>
      <c r="J41" s="11" t="str">
        <f t="shared" si="2"/>
        <v>O</v>
      </c>
      <c r="K41" s="4" t="s">
        <v>287</v>
      </c>
      <c r="L41" s="9" t="s">
        <v>74</v>
      </c>
      <c r="M41" s="9" t="s">
        <v>75</v>
      </c>
      <c r="N41" s="16">
        <v>42735</v>
      </c>
      <c r="P41" s="1" t="s">
        <v>260</v>
      </c>
      <c r="Q41" s="1" t="s">
        <v>260</v>
      </c>
    </row>
    <row r="42" spans="1:17" ht="93.75" customHeight="1">
      <c r="A42" s="7">
        <v>32</v>
      </c>
      <c r="B42" s="8" t="s">
        <v>62</v>
      </c>
      <c r="C42" s="8" t="s">
        <v>54</v>
      </c>
      <c r="D42" s="9" t="s">
        <v>261</v>
      </c>
      <c r="E42" s="8" t="s">
        <v>257</v>
      </c>
      <c r="F42" s="9" t="s">
        <v>76</v>
      </c>
      <c r="G42" s="10">
        <v>3</v>
      </c>
      <c r="H42" s="10">
        <v>4</v>
      </c>
      <c r="I42" s="10">
        <f t="shared" si="0"/>
        <v>12</v>
      </c>
      <c r="J42" s="11" t="str">
        <f t="shared" si="2"/>
        <v>O</v>
      </c>
      <c r="K42" s="4" t="s">
        <v>287</v>
      </c>
      <c r="L42" s="9" t="s">
        <v>77</v>
      </c>
      <c r="M42" s="8" t="s">
        <v>36</v>
      </c>
      <c r="N42" s="16">
        <v>42704</v>
      </c>
    </row>
    <row r="43" spans="1:17" ht="93.75" customHeight="1">
      <c r="A43" s="2">
        <v>33</v>
      </c>
      <c r="B43" s="8" t="s">
        <v>78</v>
      </c>
      <c r="C43" s="8" t="s">
        <v>79</v>
      </c>
      <c r="D43" s="9" t="s">
        <v>262</v>
      </c>
      <c r="E43" s="8" t="s">
        <v>195</v>
      </c>
      <c r="F43" s="9" t="s">
        <v>80</v>
      </c>
      <c r="G43" s="10">
        <v>3</v>
      </c>
      <c r="H43" s="10">
        <v>4</v>
      </c>
      <c r="I43" s="10">
        <f t="shared" si="0"/>
        <v>12</v>
      </c>
      <c r="J43" s="11" t="str">
        <f t="shared" si="2"/>
        <v>O</v>
      </c>
      <c r="K43" s="4" t="s">
        <v>287</v>
      </c>
      <c r="L43" s="9" t="s">
        <v>81</v>
      </c>
      <c r="M43" s="9" t="s">
        <v>11</v>
      </c>
      <c r="N43" s="16">
        <v>42735</v>
      </c>
    </row>
    <row r="44" spans="1:17" ht="93.75" customHeight="1">
      <c r="A44" s="7">
        <v>34</v>
      </c>
      <c r="B44" s="8" t="s">
        <v>82</v>
      </c>
      <c r="C44" s="8" t="s">
        <v>83</v>
      </c>
      <c r="D44" s="9" t="s">
        <v>249</v>
      </c>
      <c r="E44" s="8" t="s">
        <v>195</v>
      </c>
      <c r="F44" s="8" t="s">
        <v>84</v>
      </c>
      <c r="G44" s="10">
        <v>3</v>
      </c>
      <c r="H44" s="10">
        <v>4</v>
      </c>
      <c r="I44" s="10">
        <f t="shared" si="0"/>
        <v>12</v>
      </c>
      <c r="J44" s="11" t="str">
        <f t="shared" si="2"/>
        <v>O</v>
      </c>
      <c r="K44" s="4" t="s">
        <v>287</v>
      </c>
      <c r="L44" s="9" t="s">
        <v>250</v>
      </c>
      <c r="M44" s="9" t="s">
        <v>11</v>
      </c>
      <c r="N44" s="16">
        <v>42704</v>
      </c>
    </row>
    <row r="45" spans="1:17" ht="93.75" customHeight="1">
      <c r="A45" s="2">
        <v>35</v>
      </c>
      <c r="B45" s="8" t="s">
        <v>85</v>
      </c>
      <c r="C45" s="8" t="s">
        <v>86</v>
      </c>
      <c r="D45" s="9" t="s">
        <v>87</v>
      </c>
      <c r="E45" s="8" t="s">
        <v>195</v>
      </c>
      <c r="F45" s="9" t="s">
        <v>88</v>
      </c>
      <c r="G45" s="10">
        <v>3</v>
      </c>
      <c r="H45" s="10">
        <v>3</v>
      </c>
      <c r="I45" s="10">
        <f t="shared" si="0"/>
        <v>9</v>
      </c>
      <c r="J45" s="11" t="str">
        <f t="shared" si="2"/>
        <v>O</v>
      </c>
      <c r="K45" s="4" t="s">
        <v>287</v>
      </c>
      <c r="L45" s="9" t="s">
        <v>89</v>
      </c>
      <c r="M45" s="9" t="s">
        <v>11</v>
      </c>
      <c r="N45" s="16">
        <v>42704</v>
      </c>
    </row>
    <row r="46" spans="1:17" ht="93.75" customHeight="1">
      <c r="A46" s="7">
        <v>36</v>
      </c>
      <c r="B46" s="8" t="s">
        <v>85</v>
      </c>
      <c r="C46" s="8" t="s">
        <v>79</v>
      </c>
      <c r="D46" s="9" t="s">
        <v>90</v>
      </c>
      <c r="E46" s="8" t="s">
        <v>195</v>
      </c>
      <c r="F46" s="9" t="s">
        <v>91</v>
      </c>
      <c r="G46" s="10">
        <v>3</v>
      </c>
      <c r="H46" s="10">
        <v>4</v>
      </c>
      <c r="I46" s="10">
        <f t="shared" si="0"/>
        <v>12</v>
      </c>
      <c r="J46" s="11" t="str">
        <f t="shared" si="2"/>
        <v>O</v>
      </c>
      <c r="K46" s="4" t="s">
        <v>287</v>
      </c>
      <c r="L46" s="9" t="s">
        <v>92</v>
      </c>
      <c r="M46" s="9" t="s">
        <v>11</v>
      </c>
      <c r="N46" s="16">
        <v>42735</v>
      </c>
    </row>
    <row r="47" spans="1:17" ht="93.75" customHeight="1">
      <c r="A47" s="2">
        <v>37</v>
      </c>
      <c r="B47" s="8" t="s">
        <v>85</v>
      </c>
      <c r="C47" s="8" t="s">
        <v>93</v>
      </c>
      <c r="D47" s="9" t="s">
        <v>94</v>
      </c>
      <c r="E47" s="8" t="s">
        <v>263</v>
      </c>
      <c r="F47" s="8" t="s">
        <v>95</v>
      </c>
      <c r="G47" s="10">
        <v>3</v>
      </c>
      <c r="H47" s="10">
        <v>3</v>
      </c>
      <c r="I47" s="10">
        <f t="shared" si="0"/>
        <v>9</v>
      </c>
      <c r="J47" s="11" t="str">
        <f t="shared" si="2"/>
        <v>O</v>
      </c>
      <c r="K47" s="4" t="s">
        <v>287</v>
      </c>
      <c r="L47" s="9" t="s">
        <v>96</v>
      </c>
      <c r="M47" s="9" t="s">
        <v>11</v>
      </c>
      <c r="N47" s="16">
        <v>42735</v>
      </c>
    </row>
    <row r="48" spans="1:17" ht="93.75" customHeight="1">
      <c r="A48" s="7">
        <v>38</v>
      </c>
      <c r="B48" s="8" t="s">
        <v>85</v>
      </c>
      <c r="C48" s="8" t="s">
        <v>97</v>
      </c>
      <c r="D48" s="9" t="s">
        <v>98</v>
      </c>
      <c r="E48" s="8" t="s">
        <v>195</v>
      </c>
      <c r="F48" s="9" t="s">
        <v>99</v>
      </c>
      <c r="G48" s="10">
        <v>3</v>
      </c>
      <c r="H48" s="10">
        <v>5</v>
      </c>
      <c r="I48" s="10">
        <f t="shared" ref="I48:I80" si="3">G48*H48</f>
        <v>15</v>
      </c>
      <c r="J48" s="11" t="str">
        <f t="shared" si="2"/>
        <v>Y</v>
      </c>
      <c r="K48" s="4" t="s">
        <v>287</v>
      </c>
      <c r="L48" s="9" t="s">
        <v>100</v>
      </c>
      <c r="M48" s="9" t="s">
        <v>11</v>
      </c>
      <c r="N48" s="16">
        <v>42735</v>
      </c>
    </row>
    <row r="49" spans="1:14" ht="93.75" customHeight="1">
      <c r="A49" s="2">
        <v>39</v>
      </c>
      <c r="B49" s="8" t="s">
        <v>85</v>
      </c>
      <c r="C49" s="8" t="s">
        <v>101</v>
      </c>
      <c r="D49" s="9" t="s">
        <v>102</v>
      </c>
      <c r="E49" s="8" t="s">
        <v>195</v>
      </c>
      <c r="F49" s="9" t="s">
        <v>280</v>
      </c>
      <c r="G49" s="10">
        <v>3</v>
      </c>
      <c r="H49" s="10">
        <v>5</v>
      </c>
      <c r="I49" s="10">
        <f t="shared" si="3"/>
        <v>15</v>
      </c>
      <c r="J49" s="11" t="str">
        <f t="shared" si="2"/>
        <v>Y</v>
      </c>
      <c r="K49" s="4" t="s">
        <v>287</v>
      </c>
      <c r="L49" s="9" t="s">
        <v>103</v>
      </c>
      <c r="M49" s="9" t="s">
        <v>22</v>
      </c>
      <c r="N49" s="16">
        <v>42704</v>
      </c>
    </row>
    <row r="50" spans="1:14" ht="93.75" customHeight="1">
      <c r="A50" s="7">
        <v>40</v>
      </c>
      <c r="B50" s="8" t="s">
        <v>85</v>
      </c>
      <c r="C50" s="8" t="s">
        <v>104</v>
      </c>
      <c r="D50" s="9" t="s">
        <v>105</v>
      </c>
      <c r="E50" s="9"/>
      <c r="F50" s="9" t="s">
        <v>106</v>
      </c>
      <c r="G50" s="10">
        <v>4</v>
      </c>
      <c r="H50" s="10">
        <v>3</v>
      </c>
      <c r="I50" s="10">
        <f t="shared" si="3"/>
        <v>12</v>
      </c>
      <c r="J50" s="11" t="str">
        <f t="shared" si="2"/>
        <v>O</v>
      </c>
      <c r="K50" s="4" t="s">
        <v>287</v>
      </c>
      <c r="L50" s="9" t="s">
        <v>107</v>
      </c>
      <c r="M50" s="9" t="s">
        <v>11</v>
      </c>
      <c r="N50" s="16">
        <v>42705</v>
      </c>
    </row>
    <row r="51" spans="1:14" ht="93.75" customHeight="1">
      <c r="A51" s="2">
        <v>41</v>
      </c>
      <c r="B51" s="8" t="s">
        <v>85</v>
      </c>
      <c r="C51" s="8" t="s">
        <v>108</v>
      </c>
      <c r="D51" s="9" t="s">
        <v>109</v>
      </c>
      <c r="E51" s="9"/>
      <c r="F51" s="9" t="s">
        <v>110</v>
      </c>
      <c r="G51" s="10">
        <v>3</v>
      </c>
      <c r="H51" s="10">
        <v>3</v>
      </c>
      <c r="I51" s="10">
        <f t="shared" si="3"/>
        <v>9</v>
      </c>
      <c r="J51" s="11" t="str">
        <f t="shared" si="2"/>
        <v>O</v>
      </c>
      <c r="K51" s="4" t="s">
        <v>287</v>
      </c>
      <c r="L51" s="9" t="s">
        <v>111</v>
      </c>
      <c r="M51" s="9" t="s">
        <v>11</v>
      </c>
      <c r="N51" s="16">
        <v>42706</v>
      </c>
    </row>
    <row r="52" spans="1:14" ht="93.75" customHeight="1">
      <c r="A52" s="7">
        <v>42</v>
      </c>
      <c r="B52" s="8" t="s">
        <v>85</v>
      </c>
      <c r="C52" s="8" t="s">
        <v>44</v>
      </c>
      <c r="D52" s="9" t="s">
        <v>112</v>
      </c>
      <c r="E52" s="9"/>
      <c r="F52" s="9" t="s">
        <v>113</v>
      </c>
      <c r="G52" s="10">
        <v>3</v>
      </c>
      <c r="H52" s="10">
        <v>5</v>
      </c>
      <c r="I52" s="10">
        <f t="shared" si="3"/>
        <v>15</v>
      </c>
      <c r="J52" s="11" t="str">
        <f t="shared" si="2"/>
        <v>Y</v>
      </c>
      <c r="K52" s="4" t="s">
        <v>287</v>
      </c>
      <c r="L52" s="9" t="s">
        <v>114</v>
      </c>
      <c r="M52" s="8" t="s">
        <v>36</v>
      </c>
      <c r="N52" s="16">
        <v>42707</v>
      </c>
    </row>
    <row r="53" spans="1:14" ht="93.75" customHeight="1">
      <c r="A53" s="2">
        <v>43</v>
      </c>
      <c r="B53" s="8" t="s">
        <v>85</v>
      </c>
      <c r="C53" s="8" t="s">
        <v>97</v>
      </c>
      <c r="D53" s="9" t="s">
        <v>115</v>
      </c>
      <c r="E53" s="9"/>
      <c r="F53" s="9" t="s">
        <v>51</v>
      </c>
      <c r="G53" s="10">
        <v>3</v>
      </c>
      <c r="H53" s="10">
        <v>3</v>
      </c>
      <c r="I53" s="10">
        <f t="shared" si="3"/>
        <v>9</v>
      </c>
      <c r="J53" s="11" t="str">
        <f t="shared" si="2"/>
        <v>O</v>
      </c>
      <c r="K53" s="4" t="s">
        <v>287</v>
      </c>
      <c r="L53" s="9" t="s">
        <v>116</v>
      </c>
      <c r="M53" s="9" t="s">
        <v>11</v>
      </c>
      <c r="N53" s="16">
        <v>42708</v>
      </c>
    </row>
    <row r="54" spans="1:14" ht="93.75" customHeight="1">
      <c r="A54" s="7">
        <v>44</v>
      </c>
      <c r="B54" s="8" t="s">
        <v>85</v>
      </c>
      <c r="C54" s="8" t="s">
        <v>49</v>
      </c>
      <c r="D54" s="9" t="s">
        <v>117</v>
      </c>
      <c r="E54" s="9"/>
      <c r="F54" s="9" t="s">
        <v>51</v>
      </c>
      <c r="G54" s="10">
        <v>3</v>
      </c>
      <c r="H54" s="10">
        <v>3</v>
      </c>
      <c r="I54" s="10">
        <f t="shared" si="3"/>
        <v>9</v>
      </c>
      <c r="J54" s="11" t="str">
        <f t="shared" si="2"/>
        <v>O</v>
      </c>
      <c r="K54" s="4" t="s">
        <v>287</v>
      </c>
      <c r="L54" s="9" t="s">
        <v>118</v>
      </c>
      <c r="M54" s="9" t="s">
        <v>11</v>
      </c>
      <c r="N54" s="16">
        <v>42709</v>
      </c>
    </row>
    <row r="55" spans="1:14" ht="93.75" customHeight="1">
      <c r="A55" s="2">
        <v>45</v>
      </c>
      <c r="B55" s="8" t="s">
        <v>43</v>
      </c>
      <c r="C55" s="8" t="s">
        <v>119</v>
      </c>
      <c r="D55" s="9" t="s">
        <v>120</v>
      </c>
      <c r="E55" s="9" t="s">
        <v>195</v>
      </c>
      <c r="F55" s="9" t="s">
        <v>121</v>
      </c>
      <c r="G55" s="10">
        <v>3</v>
      </c>
      <c r="H55" s="10">
        <v>4</v>
      </c>
      <c r="I55" s="10">
        <f t="shared" si="3"/>
        <v>12</v>
      </c>
      <c r="J55" s="11" t="str">
        <f t="shared" si="2"/>
        <v>O</v>
      </c>
      <c r="K55" s="4" t="s">
        <v>287</v>
      </c>
      <c r="L55" s="9" t="s">
        <v>122</v>
      </c>
      <c r="M55" s="8" t="s">
        <v>36</v>
      </c>
      <c r="N55" s="16">
        <v>42710</v>
      </c>
    </row>
    <row r="56" spans="1:14" ht="93.75" customHeight="1">
      <c r="A56" s="7">
        <v>46</v>
      </c>
      <c r="B56" s="8" t="s">
        <v>8</v>
      </c>
      <c r="C56" s="9" t="s">
        <v>29</v>
      </c>
      <c r="D56" s="9" t="s">
        <v>281</v>
      </c>
      <c r="E56" s="9" t="s">
        <v>195</v>
      </c>
      <c r="F56" s="9" t="s">
        <v>123</v>
      </c>
      <c r="G56" s="10">
        <v>3</v>
      </c>
      <c r="H56" s="10">
        <v>5</v>
      </c>
      <c r="I56" s="10">
        <f t="shared" si="3"/>
        <v>15</v>
      </c>
      <c r="J56" s="11" t="str">
        <f t="shared" si="2"/>
        <v>Y</v>
      </c>
      <c r="K56" s="4" t="s">
        <v>287</v>
      </c>
      <c r="L56" s="9" t="s">
        <v>282</v>
      </c>
      <c r="M56" s="9" t="s">
        <v>22</v>
      </c>
      <c r="N56" s="16">
        <v>42711</v>
      </c>
    </row>
    <row r="57" spans="1:14" ht="93.75" customHeight="1">
      <c r="A57" s="2">
        <v>47</v>
      </c>
      <c r="B57" s="8" t="s">
        <v>283</v>
      </c>
      <c r="C57" s="8" t="s">
        <v>124</v>
      </c>
      <c r="D57" s="9" t="s">
        <v>284</v>
      </c>
      <c r="E57" s="9" t="s">
        <v>300</v>
      </c>
      <c r="F57" s="9" t="s">
        <v>125</v>
      </c>
      <c r="G57" s="10">
        <v>3</v>
      </c>
      <c r="H57" s="10">
        <v>3</v>
      </c>
      <c r="I57" s="10">
        <f t="shared" si="3"/>
        <v>9</v>
      </c>
      <c r="J57" s="11" t="str">
        <f t="shared" si="2"/>
        <v>O</v>
      </c>
      <c r="K57" s="4" t="s">
        <v>287</v>
      </c>
      <c r="L57" s="9" t="s">
        <v>126</v>
      </c>
      <c r="M57" s="9" t="s">
        <v>61</v>
      </c>
      <c r="N57" s="16">
        <v>42712</v>
      </c>
    </row>
    <row r="58" spans="1:14" ht="110.25" customHeight="1">
      <c r="A58" s="7">
        <v>48</v>
      </c>
      <c r="B58" s="8" t="s">
        <v>283</v>
      </c>
      <c r="C58" s="8" t="s">
        <v>127</v>
      </c>
      <c r="D58" s="9" t="s">
        <v>285</v>
      </c>
      <c r="E58" s="9" t="s">
        <v>300</v>
      </c>
      <c r="F58" s="9" t="s">
        <v>128</v>
      </c>
      <c r="G58" s="10">
        <v>5</v>
      </c>
      <c r="H58" s="10">
        <v>3</v>
      </c>
      <c r="I58" s="10">
        <f t="shared" si="3"/>
        <v>15</v>
      </c>
      <c r="J58" s="11" t="str">
        <f t="shared" si="2"/>
        <v>Y</v>
      </c>
      <c r="K58" s="4" t="s">
        <v>287</v>
      </c>
      <c r="L58" s="9" t="s">
        <v>286</v>
      </c>
      <c r="M58" s="9" t="s">
        <v>61</v>
      </c>
      <c r="N58" s="16">
        <v>42713</v>
      </c>
    </row>
    <row r="59" spans="1:14" ht="93.75" customHeight="1">
      <c r="A59" s="2">
        <v>49</v>
      </c>
      <c r="B59" s="8" t="s">
        <v>237</v>
      </c>
      <c r="C59" s="8" t="s">
        <v>63</v>
      </c>
      <c r="D59" s="9" t="s">
        <v>301</v>
      </c>
      <c r="E59" s="9"/>
      <c r="F59" s="9" t="s">
        <v>302</v>
      </c>
      <c r="G59" s="10">
        <v>4</v>
      </c>
      <c r="H59" s="10">
        <v>3</v>
      </c>
      <c r="I59" s="10">
        <f t="shared" si="3"/>
        <v>12</v>
      </c>
      <c r="J59" s="11" t="str">
        <f t="shared" si="2"/>
        <v>O</v>
      </c>
      <c r="K59" s="4" t="s">
        <v>287</v>
      </c>
      <c r="L59" s="9" t="s">
        <v>303</v>
      </c>
      <c r="M59" s="9" t="s">
        <v>11</v>
      </c>
      <c r="N59" s="16">
        <v>42714</v>
      </c>
    </row>
    <row r="60" spans="1:14" ht="93.75" customHeight="1">
      <c r="A60" s="7">
        <v>50</v>
      </c>
      <c r="B60" s="8" t="s">
        <v>47</v>
      </c>
      <c r="C60" s="8" t="s">
        <v>63</v>
      </c>
      <c r="D60" s="9" t="s">
        <v>288</v>
      </c>
      <c r="E60" s="9"/>
      <c r="F60" s="9" t="s">
        <v>129</v>
      </c>
      <c r="G60" s="10">
        <v>3</v>
      </c>
      <c r="H60" s="10">
        <v>4</v>
      </c>
      <c r="I60" s="10">
        <f t="shared" si="3"/>
        <v>12</v>
      </c>
      <c r="J60" s="11" t="str">
        <f t="shared" si="2"/>
        <v>O</v>
      </c>
      <c r="K60" s="4" t="s">
        <v>287</v>
      </c>
      <c r="L60" s="9" t="s">
        <v>130</v>
      </c>
      <c r="M60" s="9" t="s">
        <v>11</v>
      </c>
      <c r="N60" s="16">
        <v>42715</v>
      </c>
    </row>
    <row r="61" spans="1:14" ht="93.75" customHeight="1">
      <c r="A61" s="2">
        <v>51</v>
      </c>
      <c r="B61" s="8" t="s">
        <v>47</v>
      </c>
      <c r="C61" s="8" t="s">
        <v>54</v>
      </c>
      <c r="D61" s="9" t="s">
        <v>131</v>
      </c>
      <c r="E61" s="9"/>
      <c r="F61" s="9" t="s">
        <v>132</v>
      </c>
      <c r="G61" s="10">
        <v>3</v>
      </c>
      <c r="H61" s="10">
        <v>5</v>
      </c>
      <c r="I61" s="10">
        <f t="shared" si="3"/>
        <v>15</v>
      </c>
      <c r="J61" s="11" t="str">
        <f t="shared" si="2"/>
        <v>Y</v>
      </c>
      <c r="K61" s="4" t="s">
        <v>287</v>
      </c>
      <c r="L61" s="9" t="s">
        <v>133</v>
      </c>
      <c r="M61" s="8" t="s">
        <v>36</v>
      </c>
      <c r="N61" s="16">
        <v>42716</v>
      </c>
    </row>
    <row r="62" spans="1:14" ht="93.75" customHeight="1">
      <c r="A62" s="7">
        <v>52</v>
      </c>
      <c r="B62" s="8" t="s">
        <v>142</v>
      </c>
      <c r="C62" s="8" t="s">
        <v>150</v>
      </c>
      <c r="D62" s="9" t="s">
        <v>289</v>
      </c>
      <c r="E62" s="9"/>
      <c r="F62" s="8" t="s">
        <v>290</v>
      </c>
      <c r="G62" s="10">
        <v>3</v>
      </c>
      <c r="H62" s="10">
        <v>4</v>
      </c>
      <c r="I62" s="10">
        <f t="shared" si="3"/>
        <v>12</v>
      </c>
      <c r="J62" s="11" t="str">
        <f t="shared" si="2"/>
        <v>O</v>
      </c>
      <c r="K62" s="4" t="s">
        <v>287</v>
      </c>
      <c r="L62" s="9" t="s">
        <v>291</v>
      </c>
      <c r="M62" s="9" t="s">
        <v>22</v>
      </c>
      <c r="N62" s="16">
        <v>42717</v>
      </c>
    </row>
    <row r="63" spans="1:14" ht="93.75" customHeight="1">
      <c r="A63" s="2">
        <v>53</v>
      </c>
      <c r="B63" s="8" t="s">
        <v>134</v>
      </c>
      <c r="C63" s="9" t="s">
        <v>29</v>
      </c>
      <c r="D63" s="9" t="s">
        <v>292</v>
      </c>
      <c r="E63" s="9"/>
      <c r="F63" s="9" t="s">
        <v>135</v>
      </c>
      <c r="G63" s="10">
        <v>3</v>
      </c>
      <c r="H63" s="10">
        <v>3</v>
      </c>
      <c r="I63" s="10">
        <f t="shared" si="3"/>
        <v>9</v>
      </c>
      <c r="J63" s="11" t="str">
        <f t="shared" si="2"/>
        <v>O</v>
      </c>
      <c r="K63" s="4" t="s">
        <v>287</v>
      </c>
      <c r="L63" s="9" t="s">
        <v>136</v>
      </c>
      <c r="M63" s="9" t="s">
        <v>11</v>
      </c>
      <c r="N63" s="16">
        <v>42718</v>
      </c>
    </row>
    <row r="64" spans="1:14" ht="93.75" customHeight="1">
      <c r="A64" s="7">
        <v>54</v>
      </c>
      <c r="B64" s="9" t="s">
        <v>58</v>
      </c>
      <c r="C64" s="8" t="s">
        <v>93</v>
      </c>
      <c r="D64" s="9" t="s">
        <v>293</v>
      </c>
      <c r="E64" s="9"/>
      <c r="F64" s="9" t="s">
        <v>137</v>
      </c>
      <c r="G64" s="10">
        <v>3</v>
      </c>
      <c r="H64" s="10">
        <v>4</v>
      </c>
      <c r="I64" s="10">
        <f t="shared" si="3"/>
        <v>12</v>
      </c>
      <c r="J64" s="11" t="str">
        <f t="shared" si="2"/>
        <v>O</v>
      </c>
      <c r="K64" s="4" t="s">
        <v>287</v>
      </c>
      <c r="L64" s="9" t="s">
        <v>294</v>
      </c>
      <c r="M64" s="8" t="s">
        <v>36</v>
      </c>
      <c r="N64" s="16">
        <v>42719</v>
      </c>
    </row>
    <row r="65" spans="1:14" ht="93.75" customHeight="1">
      <c r="A65" s="2">
        <v>55</v>
      </c>
      <c r="B65" s="8" t="s">
        <v>47</v>
      </c>
      <c r="C65" s="8" t="s">
        <v>138</v>
      </c>
      <c r="D65" s="9" t="s">
        <v>139</v>
      </c>
      <c r="E65" s="9"/>
      <c r="F65" s="9" t="s">
        <v>140</v>
      </c>
      <c r="G65" s="10">
        <v>3</v>
      </c>
      <c r="H65" s="10">
        <v>5</v>
      </c>
      <c r="I65" s="10">
        <f t="shared" si="3"/>
        <v>15</v>
      </c>
      <c r="J65" s="11" t="str">
        <f t="shared" si="2"/>
        <v>Y</v>
      </c>
      <c r="K65" s="4" t="s">
        <v>287</v>
      </c>
      <c r="L65" s="9" t="s">
        <v>141</v>
      </c>
      <c r="M65" s="8" t="s">
        <v>36</v>
      </c>
      <c r="N65" s="16">
        <v>42720</v>
      </c>
    </row>
    <row r="66" spans="1:14" ht="93.75" customHeight="1">
      <c r="A66" s="7">
        <v>56</v>
      </c>
      <c r="B66" s="8" t="s">
        <v>142</v>
      </c>
      <c r="C66" s="9" t="s">
        <v>29</v>
      </c>
      <c r="D66" s="9" t="s">
        <v>143</v>
      </c>
      <c r="E66" s="9"/>
      <c r="F66" s="9" t="s">
        <v>144</v>
      </c>
      <c r="G66" s="10">
        <v>2</v>
      </c>
      <c r="H66" s="10">
        <v>5</v>
      </c>
      <c r="I66" s="10">
        <f t="shared" si="3"/>
        <v>10</v>
      </c>
      <c r="J66" s="11" t="str">
        <f t="shared" si="2"/>
        <v>O</v>
      </c>
      <c r="K66" s="4" t="s">
        <v>287</v>
      </c>
      <c r="L66" s="9" t="s">
        <v>295</v>
      </c>
      <c r="M66" s="9" t="s">
        <v>75</v>
      </c>
      <c r="N66" s="16">
        <v>42721</v>
      </c>
    </row>
    <row r="67" spans="1:14" ht="93.75" customHeight="1">
      <c r="A67" s="2">
        <v>57</v>
      </c>
      <c r="B67" s="8" t="s">
        <v>145</v>
      </c>
      <c r="C67" s="9" t="s">
        <v>146</v>
      </c>
      <c r="D67" s="9" t="s">
        <v>147</v>
      </c>
      <c r="E67" s="9"/>
      <c r="F67" s="9" t="s">
        <v>148</v>
      </c>
      <c r="G67" s="10">
        <v>3</v>
      </c>
      <c r="H67" s="10">
        <v>3</v>
      </c>
      <c r="I67" s="10">
        <f t="shared" si="3"/>
        <v>9</v>
      </c>
      <c r="J67" s="11" t="str">
        <f t="shared" si="2"/>
        <v>O</v>
      </c>
      <c r="K67" s="4" t="s">
        <v>287</v>
      </c>
      <c r="L67" s="9" t="s">
        <v>149</v>
      </c>
      <c r="M67" s="9" t="s">
        <v>11</v>
      </c>
      <c r="N67" s="16">
        <v>42722</v>
      </c>
    </row>
    <row r="68" spans="1:14" ht="93.75" customHeight="1">
      <c r="A68" s="7">
        <v>58</v>
      </c>
      <c r="B68" s="8" t="s">
        <v>142</v>
      </c>
      <c r="C68" s="8" t="s">
        <v>150</v>
      </c>
      <c r="D68" s="9" t="s">
        <v>151</v>
      </c>
      <c r="E68" s="9"/>
      <c r="F68" s="9" t="s">
        <v>152</v>
      </c>
      <c r="G68" s="10">
        <v>3</v>
      </c>
      <c r="H68" s="10">
        <v>5</v>
      </c>
      <c r="I68" s="10">
        <f t="shared" si="3"/>
        <v>15</v>
      </c>
      <c r="J68" s="11" t="str">
        <f t="shared" si="2"/>
        <v>Y</v>
      </c>
      <c r="K68" s="4" t="s">
        <v>287</v>
      </c>
      <c r="L68" s="9" t="s">
        <v>296</v>
      </c>
      <c r="M68" s="9" t="s">
        <v>11</v>
      </c>
      <c r="N68" s="16">
        <v>42723</v>
      </c>
    </row>
    <row r="69" spans="1:14" ht="93.75" customHeight="1">
      <c r="A69" s="2">
        <v>59</v>
      </c>
      <c r="B69" s="8" t="s">
        <v>237</v>
      </c>
      <c r="C69" s="8" t="s">
        <v>153</v>
      </c>
      <c r="D69" s="9" t="s">
        <v>297</v>
      </c>
      <c r="E69" s="9"/>
      <c r="F69" s="9" t="s">
        <v>154</v>
      </c>
      <c r="G69" s="10">
        <v>3</v>
      </c>
      <c r="H69" s="10">
        <v>3</v>
      </c>
      <c r="I69" s="10">
        <f t="shared" si="3"/>
        <v>9</v>
      </c>
      <c r="J69" s="11" t="str">
        <f t="shared" si="2"/>
        <v>O</v>
      </c>
      <c r="K69" s="4" t="s">
        <v>287</v>
      </c>
      <c r="L69" s="9" t="s">
        <v>298</v>
      </c>
      <c r="M69" s="9" t="s">
        <v>11</v>
      </c>
      <c r="N69" s="16">
        <v>42724</v>
      </c>
    </row>
    <row r="70" spans="1:14" ht="113.25" customHeight="1">
      <c r="A70" s="7">
        <v>60</v>
      </c>
      <c r="B70" s="8" t="s">
        <v>237</v>
      </c>
      <c r="C70" s="8" t="s">
        <v>93</v>
      </c>
      <c r="D70" s="9" t="s">
        <v>299</v>
      </c>
      <c r="E70" s="9"/>
      <c r="F70" s="9" t="s">
        <v>137</v>
      </c>
      <c r="G70" s="10">
        <v>3</v>
      </c>
      <c r="H70" s="10">
        <v>4</v>
      </c>
      <c r="I70" s="10">
        <f t="shared" si="3"/>
        <v>12</v>
      </c>
      <c r="J70" s="11" t="str">
        <f t="shared" si="2"/>
        <v>O</v>
      </c>
      <c r="K70" s="4" t="s">
        <v>287</v>
      </c>
      <c r="L70" s="9" t="s">
        <v>155</v>
      </c>
      <c r="M70" s="8" t="s">
        <v>36</v>
      </c>
      <c r="N70" s="16">
        <v>42725</v>
      </c>
    </row>
    <row r="71" spans="1:14" ht="93.75" customHeight="1">
      <c r="A71" s="2">
        <v>61</v>
      </c>
      <c r="B71" s="8" t="s">
        <v>34</v>
      </c>
      <c r="C71" s="8" t="s">
        <v>156</v>
      </c>
      <c r="D71" s="9" t="s">
        <v>157</v>
      </c>
      <c r="E71" s="9"/>
      <c r="F71" s="9" t="s">
        <v>158</v>
      </c>
      <c r="G71" s="10">
        <v>3</v>
      </c>
      <c r="H71" s="10">
        <v>5</v>
      </c>
      <c r="I71" s="10">
        <f t="shared" si="3"/>
        <v>15</v>
      </c>
      <c r="J71" s="11" t="str">
        <f t="shared" si="2"/>
        <v>Y</v>
      </c>
      <c r="K71" s="4" t="s">
        <v>287</v>
      </c>
      <c r="L71" s="9" t="s">
        <v>159</v>
      </c>
      <c r="M71" s="9" t="s">
        <v>22</v>
      </c>
      <c r="N71" s="16">
        <v>42726</v>
      </c>
    </row>
    <row r="72" spans="1:14" ht="93.75" customHeight="1">
      <c r="A72" s="7">
        <v>62</v>
      </c>
      <c r="B72" s="8" t="s">
        <v>56</v>
      </c>
      <c r="C72" s="8" t="s">
        <v>83</v>
      </c>
      <c r="D72" s="9" t="s">
        <v>160</v>
      </c>
      <c r="E72" s="9"/>
      <c r="F72" s="8" t="s">
        <v>161</v>
      </c>
      <c r="G72" s="10">
        <v>3</v>
      </c>
      <c r="H72" s="10">
        <v>4</v>
      </c>
      <c r="I72" s="10">
        <f t="shared" si="3"/>
        <v>12</v>
      </c>
      <c r="J72" s="11" t="str">
        <f t="shared" si="2"/>
        <v>O</v>
      </c>
      <c r="K72" s="4" t="s">
        <v>287</v>
      </c>
      <c r="L72" s="9" t="s">
        <v>304</v>
      </c>
      <c r="M72" s="9" t="s">
        <v>40</v>
      </c>
      <c r="N72" s="16">
        <v>42727</v>
      </c>
    </row>
    <row r="73" spans="1:14" ht="93.75" customHeight="1">
      <c r="A73" s="2">
        <v>63</v>
      </c>
      <c r="B73" s="8" t="s">
        <v>56</v>
      </c>
      <c r="C73" s="8" t="s">
        <v>83</v>
      </c>
      <c r="D73" s="9" t="s">
        <v>305</v>
      </c>
      <c r="E73" s="9"/>
      <c r="F73" s="9" t="s">
        <v>162</v>
      </c>
      <c r="G73" s="10">
        <v>3</v>
      </c>
      <c r="H73" s="10">
        <v>4</v>
      </c>
      <c r="I73" s="10">
        <f t="shared" si="3"/>
        <v>12</v>
      </c>
      <c r="J73" s="11" t="str">
        <f t="shared" si="2"/>
        <v>O</v>
      </c>
      <c r="K73" s="4" t="s">
        <v>287</v>
      </c>
      <c r="L73" s="9" t="s">
        <v>306</v>
      </c>
      <c r="M73" s="9" t="s">
        <v>40</v>
      </c>
      <c r="N73" s="16">
        <v>42728</v>
      </c>
    </row>
    <row r="74" spans="1:14" ht="93.75" customHeight="1">
      <c r="A74" s="7">
        <v>64</v>
      </c>
      <c r="B74" s="8" t="s">
        <v>163</v>
      </c>
      <c r="C74" s="8" t="s">
        <v>164</v>
      </c>
      <c r="D74" s="9" t="s">
        <v>165</v>
      </c>
      <c r="E74" s="9"/>
      <c r="F74" s="9" t="s">
        <v>166</v>
      </c>
      <c r="G74" s="10">
        <v>2</v>
      </c>
      <c r="H74" s="10">
        <v>3</v>
      </c>
      <c r="I74" s="10">
        <f t="shared" si="3"/>
        <v>6</v>
      </c>
      <c r="J74" s="11" t="str">
        <f t="shared" si="2"/>
        <v>D</v>
      </c>
      <c r="K74" s="4" t="s">
        <v>287</v>
      </c>
      <c r="L74" s="9" t="s">
        <v>167</v>
      </c>
      <c r="M74" s="9" t="s">
        <v>40</v>
      </c>
      <c r="N74" s="16">
        <v>42729</v>
      </c>
    </row>
    <row r="75" spans="1:14" ht="153" customHeight="1">
      <c r="A75" s="2">
        <v>65</v>
      </c>
      <c r="B75" s="8" t="s">
        <v>12</v>
      </c>
      <c r="C75" s="8" t="s">
        <v>168</v>
      </c>
      <c r="D75" s="9" t="s">
        <v>169</v>
      </c>
      <c r="E75" s="9"/>
      <c r="F75" s="9" t="s">
        <v>307</v>
      </c>
      <c r="G75" s="10">
        <v>4</v>
      </c>
      <c r="H75" s="10">
        <v>5</v>
      </c>
      <c r="I75" s="10">
        <f t="shared" si="3"/>
        <v>20</v>
      </c>
      <c r="J75" s="11" t="str">
        <f t="shared" si="2"/>
        <v>Y</v>
      </c>
      <c r="K75" s="4" t="s">
        <v>287</v>
      </c>
      <c r="L75" s="9" t="s">
        <v>170</v>
      </c>
      <c r="M75" s="9" t="s">
        <v>11</v>
      </c>
      <c r="N75" s="16">
        <v>42730</v>
      </c>
    </row>
    <row r="76" spans="1:14" ht="112.5" customHeight="1">
      <c r="A76" s="7">
        <v>66</v>
      </c>
      <c r="B76" s="9" t="s">
        <v>171</v>
      </c>
      <c r="C76" s="8" t="s">
        <v>172</v>
      </c>
      <c r="D76" s="9" t="s">
        <v>173</v>
      </c>
      <c r="E76" s="9"/>
      <c r="F76" s="9" t="s">
        <v>174</v>
      </c>
      <c r="G76" s="10">
        <v>3</v>
      </c>
      <c r="H76" s="10">
        <v>5</v>
      </c>
      <c r="I76" s="10">
        <f t="shared" si="3"/>
        <v>15</v>
      </c>
      <c r="J76" s="11" t="str">
        <f t="shared" si="2"/>
        <v>Y</v>
      </c>
      <c r="K76" s="4" t="s">
        <v>287</v>
      </c>
      <c r="L76" s="9" t="s">
        <v>175</v>
      </c>
      <c r="M76" s="9" t="s">
        <v>176</v>
      </c>
      <c r="N76" s="16">
        <v>42731</v>
      </c>
    </row>
    <row r="77" spans="1:14" ht="142.5" customHeight="1">
      <c r="A77" s="2">
        <v>67</v>
      </c>
      <c r="B77" s="8" t="s">
        <v>177</v>
      </c>
      <c r="C77" s="9" t="s">
        <v>178</v>
      </c>
      <c r="D77" s="9" t="s">
        <v>179</v>
      </c>
      <c r="E77" s="9"/>
      <c r="F77" s="9" t="s">
        <v>180</v>
      </c>
      <c r="G77" s="10">
        <v>3</v>
      </c>
      <c r="H77" s="10">
        <v>5</v>
      </c>
      <c r="I77" s="10">
        <f t="shared" si="3"/>
        <v>15</v>
      </c>
      <c r="J77" s="11" t="str">
        <f t="shared" si="2"/>
        <v>Y</v>
      </c>
      <c r="K77" s="4" t="s">
        <v>287</v>
      </c>
      <c r="L77" s="9" t="s">
        <v>181</v>
      </c>
      <c r="M77" s="9" t="s">
        <v>182</v>
      </c>
      <c r="N77" s="16">
        <v>42732</v>
      </c>
    </row>
    <row r="78" spans="1:14" ht="106.5" customHeight="1">
      <c r="A78" s="7">
        <v>68</v>
      </c>
      <c r="B78" s="8" t="s">
        <v>145</v>
      </c>
      <c r="C78" s="8" t="s">
        <v>183</v>
      </c>
      <c r="D78" s="9" t="s">
        <v>312</v>
      </c>
      <c r="E78" s="9"/>
      <c r="F78" s="9" t="s">
        <v>184</v>
      </c>
      <c r="G78" s="10">
        <v>3</v>
      </c>
      <c r="H78" s="10">
        <v>3</v>
      </c>
      <c r="I78" s="10">
        <f t="shared" si="3"/>
        <v>9</v>
      </c>
      <c r="J78" s="11" t="str">
        <f t="shared" si="2"/>
        <v>O</v>
      </c>
      <c r="K78" s="4" t="s">
        <v>287</v>
      </c>
      <c r="L78" s="9" t="s">
        <v>185</v>
      </c>
      <c r="M78" s="9" t="s">
        <v>182</v>
      </c>
      <c r="N78" s="16">
        <v>42733</v>
      </c>
    </row>
    <row r="79" spans="1:14" ht="117" customHeight="1">
      <c r="A79" s="2">
        <v>69</v>
      </c>
      <c r="B79" s="8" t="s">
        <v>145</v>
      </c>
      <c r="C79" s="8" t="s">
        <v>186</v>
      </c>
      <c r="D79" s="9" t="s">
        <v>308</v>
      </c>
      <c r="E79" s="9" t="s">
        <v>309</v>
      </c>
      <c r="F79" s="9" t="s">
        <v>310</v>
      </c>
      <c r="G79" s="10">
        <v>3</v>
      </c>
      <c r="H79" s="10">
        <v>5</v>
      </c>
      <c r="I79" s="10">
        <f t="shared" si="3"/>
        <v>15</v>
      </c>
      <c r="J79" s="11" t="str">
        <f t="shared" si="2"/>
        <v>Y</v>
      </c>
      <c r="K79" s="4" t="s">
        <v>287</v>
      </c>
      <c r="L79" s="9" t="s">
        <v>311</v>
      </c>
      <c r="M79" s="9" t="s">
        <v>187</v>
      </c>
      <c r="N79" s="16">
        <v>42734</v>
      </c>
    </row>
    <row r="80" spans="1:14" ht="117" customHeight="1">
      <c r="A80" s="7">
        <v>70</v>
      </c>
      <c r="B80" s="8" t="s">
        <v>313</v>
      </c>
      <c r="C80" s="8" t="s">
        <v>314</v>
      </c>
      <c r="D80" s="9" t="s">
        <v>316</v>
      </c>
      <c r="E80" s="29" t="s">
        <v>206</v>
      </c>
      <c r="F80" s="26" t="s">
        <v>315</v>
      </c>
      <c r="G80" s="28">
        <v>3</v>
      </c>
      <c r="H80" s="28">
        <v>4</v>
      </c>
      <c r="I80" s="10">
        <f t="shared" si="3"/>
        <v>12</v>
      </c>
      <c r="J80" s="11" t="str">
        <f t="shared" si="2"/>
        <v>O</v>
      </c>
      <c r="K80" s="4" t="s">
        <v>287</v>
      </c>
      <c r="L80" s="9" t="s">
        <v>317</v>
      </c>
      <c r="M80" s="9" t="s">
        <v>11</v>
      </c>
      <c r="N80" s="16">
        <v>42735</v>
      </c>
    </row>
    <row r="81" spans="1:14" ht="93.75" customHeight="1">
      <c r="A81" s="2">
        <v>71</v>
      </c>
      <c r="B81" s="8" t="s">
        <v>145</v>
      </c>
      <c r="C81" s="8" t="s">
        <v>183</v>
      </c>
      <c r="D81" s="9" t="s">
        <v>188</v>
      </c>
      <c r="E81" s="9" t="s">
        <v>309</v>
      </c>
      <c r="F81" s="8" t="s">
        <v>189</v>
      </c>
      <c r="G81" s="10">
        <v>3</v>
      </c>
      <c r="H81" s="10">
        <v>3</v>
      </c>
      <c r="I81" s="10">
        <f>G81*H81</f>
        <v>9</v>
      </c>
      <c r="J81" s="11" t="str">
        <f t="shared" si="2"/>
        <v>O</v>
      </c>
      <c r="L81" s="9" t="s">
        <v>190</v>
      </c>
      <c r="M81" s="9" t="s">
        <v>191</v>
      </c>
      <c r="N81" s="16">
        <v>42736</v>
      </c>
    </row>
    <row r="82" spans="1:14" ht="121.5" customHeight="1">
      <c r="A82" s="7">
        <v>72</v>
      </c>
      <c r="B82" s="8" t="s">
        <v>313</v>
      </c>
      <c r="C82" s="8" t="s">
        <v>318</v>
      </c>
      <c r="D82" s="9" t="s">
        <v>321</v>
      </c>
      <c r="E82" s="9" t="s">
        <v>206</v>
      </c>
      <c r="F82" s="8" t="s">
        <v>319</v>
      </c>
      <c r="G82" s="10">
        <v>3</v>
      </c>
      <c r="H82" s="10">
        <v>5</v>
      </c>
      <c r="I82" s="10">
        <f>G82*H82</f>
        <v>15</v>
      </c>
      <c r="J82" s="11" t="str">
        <f t="shared" si="2"/>
        <v>Y</v>
      </c>
      <c r="K82" s="4" t="s">
        <v>287</v>
      </c>
      <c r="L82" s="9" t="s">
        <v>320</v>
      </c>
      <c r="M82" s="9" t="s">
        <v>182</v>
      </c>
      <c r="N82" s="16">
        <v>42737</v>
      </c>
    </row>
    <row r="83" spans="1:14" ht="270">
      <c r="A83" s="2">
        <v>73</v>
      </c>
      <c r="B83" s="8" t="s">
        <v>322</v>
      </c>
      <c r="C83" s="8" t="s">
        <v>63</v>
      </c>
      <c r="D83" s="9" t="s">
        <v>324</v>
      </c>
      <c r="E83" s="9" t="s">
        <v>206</v>
      </c>
      <c r="F83" s="8" t="s">
        <v>325</v>
      </c>
      <c r="G83" s="10">
        <v>5</v>
      </c>
      <c r="H83" s="10">
        <v>4</v>
      </c>
      <c r="I83" s="10">
        <f>G83*H83</f>
        <v>20</v>
      </c>
      <c r="J83" s="11" t="str">
        <f t="shared" si="2"/>
        <v>Y</v>
      </c>
      <c r="K83" s="4" t="s">
        <v>287</v>
      </c>
      <c r="L83" s="9" t="s">
        <v>323</v>
      </c>
      <c r="M83" s="9" t="s">
        <v>326</v>
      </c>
      <c r="N83" s="16">
        <v>42738</v>
      </c>
    </row>
    <row r="84" spans="1:14" ht="93.75" customHeight="1">
      <c r="A84" s="7">
        <v>74</v>
      </c>
      <c r="B84" s="8" t="s">
        <v>12</v>
      </c>
      <c r="C84" s="8" t="s">
        <v>327</v>
      </c>
      <c r="D84" s="9" t="s">
        <v>328</v>
      </c>
      <c r="E84" s="9" t="s">
        <v>329</v>
      </c>
      <c r="F84" s="8" t="s">
        <v>330</v>
      </c>
      <c r="G84" s="10">
        <v>4</v>
      </c>
      <c r="H84" s="10">
        <v>3</v>
      </c>
      <c r="I84" s="10">
        <f>G84*H84</f>
        <v>12</v>
      </c>
      <c r="J84" s="11" t="str">
        <f t="shared" si="2"/>
        <v>O</v>
      </c>
      <c r="K84" s="4"/>
      <c r="L84" s="9" t="s">
        <v>331</v>
      </c>
      <c r="M84" s="9" t="s">
        <v>11</v>
      </c>
      <c r="N84" s="16">
        <v>42739</v>
      </c>
    </row>
    <row r="85" spans="1:14" ht="93.75" customHeight="1">
      <c r="A85" s="7">
        <v>76</v>
      </c>
      <c r="B85" s="8" t="s">
        <v>12</v>
      </c>
      <c r="C85" s="8" t="s">
        <v>13</v>
      </c>
      <c r="D85" s="9" t="s">
        <v>332</v>
      </c>
      <c r="E85" s="30" t="s">
        <v>333</v>
      </c>
      <c r="F85" s="9" t="s">
        <v>195</v>
      </c>
      <c r="G85" s="10">
        <v>3</v>
      </c>
      <c r="H85" s="10">
        <v>4</v>
      </c>
      <c r="I85" s="10">
        <f>G85*H85</f>
        <v>12</v>
      </c>
      <c r="J85" s="11" t="str">
        <f t="shared" si="2"/>
        <v>O</v>
      </c>
      <c r="K85" s="4"/>
      <c r="L85" s="9" t="s">
        <v>334</v>
      </c>
      <c r="M85" s="9" t="s">
        <v>11</v>
      </c>
      <c r="N85" s="16">
        <v>42740</v>
      </c>
    </row>
  </sheetData>
  <mergeCells count="17">
    <mergeCell ref="K5:K10"/>
    <mergeCell ref="A5:A10"/>
    <mergeCell ref="B5:B10"/>
    <mergeCell ref="C5:C10"/>
    <mergeCell ref="D5:D10"/>
    <mergeCell ref="E5:E10"/>
    <mergeCell ref="F5:F10"/>
    <mergeCell ref="L5:L10"/>
    <mergeCell ref="J6:J10"/>
    <mergeCell ref="A1:N1"/>
    <mergeCell ref="A2:N4"/>
    <mergeCell ref="G6:G10"/>
    <mergeCell ref="H6:H10"/>
    <mergeCell ref="I6:I10"/>
    <mergeCell ref="M5:M10"/>
    <mergeCell ref="N5:N10"/>
    <mergeCell ref="G5:J5"/>
  </mergeCells>
  <conditionalFormatting sqref="J11:J42 J62:J85">
    <cfRule type="containsBlanks" dxfId="47" priority="55">
      <formula>LEN(TRIM(J11))=0</formula>
    </cfRule>
    <cfRule type="containsText" dxfId="46" priority="56" operator="containsText" text="ÇY">
      <formula>NOT(ISERROR(SEARCH("ÇY",J11)))</formula>
    </cfRule>
    <cfRule type="containsText" dxfId="45" priority="57" operator="containsText" text="Y">
      <formula>NOT(ISERROR(SEARCH("Y",J11)))</formula>
    </cfRule>
    <cfRule type="containsText" dxfId="23" priority="58" operator="containsText" text="D">
      <formula>NOT(ISERROR(SEARCH("D",J11)))</formula>
    </cfRule>
    <cfRule type="containsText" dxfId="22" priority="59" operator="containsText" text="ÇD">
      <formula>NOT(ISERROR(SEARCH("ÇD",J11)))</formula>
    </cfRule>
    <cfRule type="containsText" dxfId="21" priority="60" operator="containsText" text="O">
      <formula>NOT(ISERROR(SEARCH("O",J11)))</formula>
    </cfRule>
  </conditionalFormatting>
  <conditionalFormatting sqref="J43">
    <cfRule type="containsBlanks" dxfId="44" priority="49">
      <formula>LEN(TRIM(J43))=0</formula>
    </cfRule>
    <cfRule type="containsText" dxfId="43" priority="50" operator="containsText" text="ÇY">
      <formula>NOT(ISERROR(SEARCH("ÇY",J43)))</formula>
    </cfRule>
    <cfRule type="containsText" dxfId="42" priority="51" operator="containsText" text="Y">
      <formula>NOT(ISERROR(SEARCH("Y",J43)))</formula>
    </cfRule>
    <cfRule type="containsText" dxfId="20" priority="52" operator="containsText" text="D">
      <formula>NOT(ISERROR(SEARCH("D",J43)))</formula>
    </cfRule>
    <cfRule type="containsText" dxfId="19" priority="53" operator="containsText" text="ÇD">
      <formula>NOT(ISERROR(SEARCH("ÇD",J43)))</formula>
    </cfRule>
    <cfRule type="containsText" dxfId="18" priority="54" operator="containsText" text="O">
      <formula>NOT(ISERROR(SEARCH("O",J43)))</formula>
    </cfRule>
  </conditionalFormatting>
  <conditionalFormatting sqref="J44">
    <cfRule type="containsBlanks" dxfId="41" priority="43">
      <formula>LEN(TRIM(J44))=0</formula>
    </cfRule>
    <cfRule type="containsText" dxfId="40" priority="44" operator="containsText" text="ÇY">
      <formula>NOT(ISERROR(SEARCH("ÇY",J44)))</formula>
    </cfRule>
    <cfRule type="containsText" dxfId="39" priority="45" operator="containsText" text="Y">
      <formula>NOT(ISERROR(SEARCH("Y",J44)))</formula>
    </cfRule>
    <cfRule type="containsText" dxfId="17" priority="46" operator="containsText" text="D">
      <formula>NOT(ISERROR(SEARCH("D",J44)))</formula>
    </cfRule>
    <cfRule type="containsText" dxfId="16" priority="47" operator="containsText" text="ÇD">
      <formula>NOT(ISERROR(SEARCH("ÇD",J44)))</formula>
    </cfRule>
    <cfRule type="containsText" dxfId="15" priority="48" operator="containsText" text="O">
      <formula>NOT(ISERROR(SEARCH("O",J44)))</formula>
    </cfRule>
  </conditionalFormatting>
  <conditionalFormatting sqref="J45:J46">
    <cfRule type="containsBlanks" dxfId="38" priority="37">
      <formula>LEN(TRIM(J45))=0</formula>
    </cfRule>
    <cfRule type="containsText" dxfId="37" priority="38" operator="containsText" text="ÇY">
      <formula>NOT(ISERROR(SEARCH("ÇY",J45)))</formula>
    </cfRule>
    <cfRule type="containsText" dxfId="36" priority="39" operator="containsText" text="Y">
      <formula>NOT(ISERROR(SEARCH("Y",J45)))</formula>
    </cfRule>
    <cfRule type="containsText" dxfId="14" priority="40" operator="containsText" text="D">
      <formula>NOT(ISERROR(SEARCH("D",J45)))</formula>
    </cfRule>
    <cfRule type="containsText" dxfId="13" priority="41" operator="containsText" text="ÇD">
      <formula>NOT(ISERROR(SEARCH("ÇD",J45)))</formula>
    </cfRule>
    <cfRule type="containsText" dxfId="12" priority="42" operator="containsText" text="O">
      <formula>NOT(ISERROR(SEARCH("O",J45)))</formula>
    </cfRule>
  </conditionalFormatting>
  <conditionalFormatting sqref="J47:J52">
    <cfRule type="containsBlanks" dxfId="35" priority="31">
      <formula>LEN(TRIM(J47))=0</formula>
    </cfRule>
    <cfRule type="containsText" dxfId="34" priority="32" operator="containsText" text="ÇY">
      <formula>NOT(ISERROR(SEARCH("ÇY",J47)))</formula>
    </cfRule>
    <cfRule type="containsText" dxfId="33" priority="33" operator="containsText" text="Y">
      <formula>NOT(ISERROR(SEARCH("Y",J47)))</formula>
    </cfRule>
    <cfRule type="containsText" dxfId="11" priority="34" operator="containsText" text="D">
      <formula>NOT(ISERROR(SEARCH("D",J47)))</formula>
    </cfRule>
    <cfRule type="containsText" dxfId="10" priority="35" operator="containsText" text="ÇD">
      <formula>NOT(ISERROR(SEARCH("ÇD",J47)))</formula>
    </cfRule>
    <cfRule type="containsText" dxfId="9" priority="36" operator="containsText" text="O">
      <formula>NOT(ISERROR(SEARCH("O",J47)))</formula>
    </cfRule>
  </conditionalFormatting>
  <conditionalFormatting sqref="J53">
    <cfRule type="containsBlanks" dxfId="32" priority="25">
      <formula>LEN(TRIM(J53))=0</formula>
    </cfRule>
    <cfRule type="containsText" dxfId="31" priority="26" operator="containsText" text="ÇY">
      <formula>NOT(ISERROR(SEARCH("ÇY",J53)))</formula>
    </cfRule>
    <cfRule type="containsText" dxfId="30" priority="27" operator="containsText" text="Y">
      <formula>NOT(ISERROR(SEARCH("Y",J53)))</formula>
    </cfRule>
    <cfRule type="containsText" dxfId="8" priority="28" operator="containsText" text="D">
      <formula>NOT(ISERROR(SEARCH("D",J53)))</formula>
    </cfRule>
    <cfRule type="containsText" dxfId="7" priority="29" operator="containsText" text="ÇD">
      <formula>NOT(ISERROR(SEARCH("ÇD",J53)))</formula>
    </cfRule>
    <cfRule type="containsText" dxfId="6" priority="30" operator="containsText" text="O">
      <formula>NOT(ISERROR(SEARCH("O",J53)))</formula>
    </cfRule>
  </conditionalFormatting>
  <conditionalFormatting sqref="J54">
    <cfRule type="containsBlanks" dxfId="29" priority="19">
      <formula>LEN(TRIM(J54))=0</formula>
    </cfRule>
    <cfRule type="containsText" dxfId="28" priority="20" operator="containsText" text="ÇY">
      <formula>NOT(ISERROR(SEARCH("ÇY",J54)))</formula>
    </cfRule>
    <cfRule type="containsText" dxfId="27" priority="21" operator="containsText" text="Y">
      <formula>NOT(ISERROR(SEARCH("Y",J54)))</formula>
    </cfRule>
    <cfRule type="containsText" dxfId="5" priority="22" operator="containsText" text="D">
      <formula>NOT(ISERROR(SEARCH("D",J54)))</formula>
    </cfRule>
    <cfRule type="containsText" dxfId="4" priority="23" operator="containsText" text="ÇD">
      <formula>NOT(ISERROR(SEARCH("ÇD",J54)))</formula>
    </cfRule>
    <cfRule type="containsText" dxfId="3" priority="24" operator="containsText" text="O">
      <formula>NOT(ISERROR(SEARCH("O",J54)))</formula>
    </cfRule>
  </conditionalFormatting>
  <conditionalFormatting sqref="J55:J61">
    <cfRule type="containsBlanks" dxfId="26" priority="13">
      <formula>LEN(TRIM(J55))=0</formula>
    </cfRule>
    <cfRule type="containsText" dxfId="25" priority="14" operator="containsText" text="ÇY">
      <formula>NOT(ISERROR(SEARCH("ÇY",J55)))</formula>
    </cfRule>
    <cfRule type="containsText" dxfId="24" priority="15" operator="containsText" text="Y">
      <formula>NOT(ISERROR(SEARCH("Y",J55)))</formula>
    </cfRule>
    <cfRule type="containsText" dxfId="2" priority="16" operator="containsText" text="D">
      <formula>NOT(ISERROR(SEARCH("D",J55)))</formula>
    </cfRule>
    <cfRule type="containsText" dxfId="1" priority="17" operator="containsText" text="ÇD">
      <formula>NOT(ISERROR(SEARCH("ÇD",J55)))</formula>
    </cfRule>
    <cfRule type="containsText" dxfId="0" priority="18" operator="containsText" text="O">
      <formula>NOT(ISERROR(SEARCH("O",J55)))</formula>
    </cfRule>
  </conditionalFormatting>
  <pageMargins left="0.16666666666666666" right="0.16805555555555557" top="0.23680555555555555" bottom="0.23680555555555555" header="0" footer="0"/>
  <pageSetup paperSize="9" fitToWidth="0" fitToHeight="0"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aidata</cp:lastModifiedBy>
  <cp:lastPrinted>2016-11-16T11:00:15Z</cp:lastPrinted>
  <dcterms:created xsi:type="dcterms:W3CDTF">2017-08-14T10:56:16Z</dcterms:created>
  <dcterms:modified xsi:type="dcterms:W3CDTF">2017-08-15T07:51:01Z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01C2D35AF44DC8546069FCCFAB82437E8AE85364339A3FD7B8457322ABA5F93C19AE1510F54DDC058B541E4AA986E19A4E0E3C085511CF837F59F5C22A1C081DEADD6FFA8A5A5D4BB6495E846168AEF0F441A3A1A5FC0E32548D4AADCF4BBF072EB32023F7035E96332E7802798FD44FE4B1A85753ED76C9E0DC38D069865F0</vt:lpwstr>
  </property>
  <property fmtid="{D5CDD505-2E9C-101B-9397-08002B2CF9AE}" pid="3" name="Business Objects Context Information1">
    <vt:lpwstr>08FB5FCFCFBBB73B97E45A7E5E9EA5EA15DF18C93CA09E62DB608609EE6EE71FDB89B3D6E45891FEF2F67A1521B4937A931DD716E4BA4810DB698804B54370BEDBC6653228D6DA05A253EFD8C95F1D4EA0968A7E362B0F4E83E6B2D64FA8A5F1E9C937D1C184D971A6E2B3B5F63329E2C18F3C4D08BB39E5BAF03E03237B727</vt:lpwstr>
  </property>
  <property fmtid="{D5CDD505-2E9C-101B-9397-08002B2CF9AE}" pid="4" name="Business Objects Context Information2">
    <vt:lpwstr>46721A3AFA4A40F2ECDFFDABA31E5DAD3281C6C97A5A78C2388557E940F2E2549044F0A17A98BC95DA18D6B4BA7C6A7EFC20AEA7CD758363C88B07BF9C8ABAC0D9880FE9F4100D6D5DF11709130ABEF59DBFF6CE41F736A9E5BE3F26F5D13734C80E306484608907925242FC9E3FBE52DFEE328316CAB16C333D7B9F8D9B119</vt:lpwstr>
  </property>
  <property fmtid="{D5CDD505-2E9C-101B-9397-08002B2CF9AE}" pid="5" name="Business Objects Context Information3">
    <vt:lpwstr>4F5D6E6B4EB8F7B8DF0B140E4DF52571D64B3A8465B1C0CAF762583E457C86B5CBC88BE21DB4954A86767C35D7EAE8B861B2511155B02A01FCC2521E1AE3122FEC41CDAA310B36C49F6D3C621CA572006795AFA31A70DC8EAFB231012F285420CB9CD4522B458BF0233288D03B7071910D3A908A2FE310302D85FE0994257D0</vt:lpwstr>
  </property>
  <property fmtid="{D5CDD505-2E9C-101B-9397-08002B2CF9AE}" pid="6" name="Business Objects Context Information4">
    <vt:lpwstr>1BCF25DDB4EB2A114BF674E945A4399944D6CBC9FF1E62A0E447071FE64E0DF100E01AE39FE461BCEA68939E2DC1C29CBE17ABDEAAF9FD766966DC7669DD8FAC902646EE074F96BFB629D6CE04C2BC9F25FB25C7146C40F2CB6F5F08C52040BA216DCFE03CC91509C1175D1B3056B1E034F1539E03954BF8E719AC155F946F5</vt:lpwstr>
  </property>
  <property fmtid="{D5CDD505-2E9C-101B-9397-08002B2CF9AE}" pid="7" name="Business Objects Context Information5">
    <vt:lpwstr>F94005C84BA8DD8F22DF202C307D40C34BF9E80ECCF1BC8080F8CE9DB68A8222A343DC110E806C31647FE9F45DD0E6A75BA2B44229E552E15332FB4E7B9E51DA43134814BC9404EFC9948B4371045C6AB812FCD</vt:lpwstr>
  </property>
</Properties>
</file>